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1ecf83293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모집단과정확분포" sheetId="1" r:id="Rf3173b65a6c34e29"/>
    <x:sheet xmlns:r="http://schemas.openxmlformats.org/officeDocument/2006/relationships" name="고정반복_n2" sheetId="2" r:id="R0cff357c45584c2a"/>
    <x:sheet xmlns:r="http://schemas.openxmlformats.org/officeDocument/2006/relationships" name="고정반복_n8" sheetId="3" r:id="R116ba406cff345d1"/>
    <x:sheet xmlns:r="http://schemas.openxmlformats.org/officeDocument/2006/relationships" name="새난수" sheetId="4" r:id="R4825bbcd215a420d"/>
    <x:sheet xmlns:r="http://schemas.openxmlformats.org/officeDocument/2006/relationships" name="표준오차와연습" sheetId="5" r:id="Rc195aa1f27df42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0000000"/>
    <x:numFmt numFmtId="201" formatCode="0.000000"/>
  </x:numFmts>
  <x:fonts count="4">
    <x:font>
      <x:sz val="11"/>
      <x:name val="Carlito"/>
    </x:font>
    <x:font>
      <x:sz val="11"/>
      <x:color rgb="FF263342"/>
      <x:name val="Arial"/>
    </x:font>
    <x:font>
      <x:b/>
      <x:sz val="11"/>
      <x:color rgb="FFFFFFFF"/>
      <x:name val="Arial"/>
    </x:font>
    <x:font>
      <x:b/>
      <x:sz val="11"/>
      <x:color rgb="FF26334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475B"/>
      </x:patternFill>
    </x:fill>
    <x:fill>
      <x:patternFill patternType="solid">
        <x:fgColor rgb="FFFFF4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0" fillId="2" borderId="0" xfId="0" applyNumberFormat="1" applyFont="1" applyFill="1" applyBorder="1"/>
    <x:xf numFmtId="20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7e69688d341c1" /><Relationship Type="http://schemas.openxmlformats.org/officeDocument/2006/relationships/theme" Target="/xl/theme/theme1.xml" Id="Ra8abad2e3c05465d" /><Relationship Type="http://schemas.openxmlformats.org/officeDocument/2006/relationships/sharedStrings" Target="/xl/sharedStrings.xml" Id="Rf3a4e12cd3424887" /><Relationship Type="http://schemas.openxmlformats.org/officeDocument/2006/relationships/worksheet" Target="/xl/worksheets/sheet1.xml" Id="Rf3173b65a6c34e29" /><Relationship Type="http://schemas.openxmlformats.org/officeDocument/2006/relationships/worksheet" Target="/xl/worksheets/sheet2.xml" Id="R0cff357c45584c2a" /><Relationship Type="http://schemas.openxmlformats.org/officeDocument/2006/relationships/worksheet" Target="/xl/worksheets/sheet3.xml" Id="R116ba406cff345d1" /><Relationship Type="http://schemas.openxmlformats.org/officeDocument/2006/relationships/worksheet" Target="/xl/worksheets/sheet4.xml" Id="R4825bbcd215a420d" /><Relationship Type="http://schemas.openxmlformats.org/officeDocument/2006/relationships/worksheet" Target="/xl/worksheets/sheet5.xml" Id="Rc195aa1f27df42e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29" hidden="0" customWidth="1"/>
    <x:col min="5" max="5" width="14" hidden="0" customWidth="1"/>
    <x:col min="6" max="6" width="14" hidden="0" customWidth="1"/>
    <x:col min="7" max="7" width="29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30" customHeight="1">
      <x:c r="A1" s="4" t="str">
        <x:v>위치</x:v>
      </x:c>
      <x:c r="B1" s="4" t="str">
        <x:v>모집단값(분)</x:v>
      </x:c>
      <x:c r="C1" s="1"/>
      <x:c r="D1" s="4" t="str">
        <x:v>계산</x:v>
      </x:c>
      <x:c r="E1" s="4" t="str">
        <x:v>값</x:v>
      </x:c>
      <x:c r="F1" s="1"/>
      <x:c r="G1" s="4" t="str">
        <x:v>n2 평균</x:v>
      </x:c>
      <x:c r="H1" s="4" t="str">
        <x:v>경우 수</x:v>
      </x:c>
      <x:c r="I1" s="4" t="str">
        <x:v>확률</x:v>
      </x:c>
      <x:c r="J1" s="1"/>
      <x:c r="K1" s="4" t="str">
        <x:v>n8 평균</x:v>
      </x:c>
      <x:c r="L1" s="4" t="str">
        <x:v>경우 수</x:v>
      </x:c>
      <x:c r="M1" s="4" t="str">
        <x:v>확률</x:v>
      </x:c>
      <x:c r="N1" s="1"/>
      <x:c r="O1" s="1"/>
      <x:c r="P1" s="1"/>
      <x:c r="Q1" s="1"/>
      <x:c r="R1" s="1"/>
    </x:row>
    <x:row r="2" ht="25" customHeight="1">
      <x:c r="A2" s="1" t="n">
        <x:v>1</x:v>
      </x:c>
      <x:c r="B2" s="5" t="n">
        <x:v>2</x:v>
      </x:c>
      <x:c r="C2" s="1"/>
      <x:c r="D2" s="1" t="str">
        <x:v>모평균(분)</x:v>
      </x:c>
      <x:c r="E2" s="6" t="n">
        <x:f>AVERAGE(B2:B5)</x:f>
        <x:v>5</x:v>
      </x:c>
      <x:c r="F2" s="1"/>
      <x:c r="G2" s="1" t="n">
        <x:v>2</x:v>
      </x:c>
      <x:c r="H2" s="1" t="n">
        <x:f>COUNTIF($D$9:$D$24,G2)</x:f>
        <x:v>1</x:v>
      </x:c>
      <x:c r="I2" s="7" t="n">
        <x:f>H2/16</x:f>
        <x:v>0.0625</x:v>
      </x:c>
      <x:c r="J2" s="1"/>
      <x:c r="K2" s="1" t="n">
        <x:v>2</x:v>
      </x:c>
      <x:c r="L2" s="1" t="n">
        <x:v>1</x:v>
      </x:c>
      <x:c r="M2" s="7" t="n">
        <x:f>L2/65536</x:f>
        <x:v>0.0000152587890625</x:v>
      </x:c>
      <x:c r="N2" s="1"/>
      <x:c r="O2" s="1"/>
      <x:c r="P2" s="1"/>
      <x:c r="Q2" s="1"/>
      <x:c r="R2" s="1"/>
    </x:row>
    <x:row r="3" ht="25" customHeight="1">
      <x:c r="A3" s="1" t="n">
        <x:v>2</x:v>
      </x:c>
      <x:c r="B3" s="5" t="n">
        <x:v>4</x:v>
      </x:c>
      <x:c r="C3" s="1"/>
      <x:c r="D3" s="1" t="str">
        <x:v>모분산(분²)</x:v>
      </x:c>
      <x:c r="E3" s="6" t="n">
        <x:f>_xlfn.VAR.P(B2:B5)</x:f>
        <x:v>5</x:v>
      </x:c>
      <x:c r="F3" s="1"/>
      <x:c r="G3" s="1" t="n">
        <x:v>3</x:v>
      </x:c>
      <x:c r="H3" s="1" t="n">
        <x:f>COUNTIF($D$9:$D$24,G3)</x:f>
        <x:v>2</x:v>
      </x:c>
      <x:c r="I3" s="7" t="n">
        <x:f>H3/16</x:f>
        <x:v>0.125</x:v>
      </x:c>
      <x:c r="J3" s="1"/>
      <x:c r="K3" s="1" t="n">
        <x:v>2.25</x:v>
      </x:c>
      <x:c r="L3" s="1" t="n">
        <x:v>8</x:v>
      </x:c>
      <x:c r="M3" s="7" t="n">
        <x:f>L3/65536</x:f>
        <x:v>0.0001220703125</x:v>
      </x:c>
      <x:c r="N3" s="1"/>
      <x:c r="O3" s="1"/>
      <x:c r="P3" s="1"/>
      <x:c r="Q3" s="1"/>
      <x:c r="R3" s="1"/>
    </x:row>
    <x:row r="4" ht="25" customHeight="1">
      <x:c r="A4" s="1" t="n">
        <x:v>3</x:v>
      </x:c>
      <x:c r="B4" s="5" t="n">
        <x:v>6</x:v>
      </x:c>
      <x:c r="C4" s="1"/>
      <x:c r="D4" s="1" t="str">
        <x:v>모표준편차(분)</x:v>
      </x:c>
      <x:c r="E4" s="6" t="n">
        <x:f>_xlfn.STDEV.P(B2:B5)</x:f>
        <x:v>2.23606797749979</x:v>
      </x:c>
      <x:c r="F4" s="1"/>
      <x:c r="G4" s="1" t="n">
        <x:v>4</x:v>
      </x:c>
      <x:c r="H4" s="1" t="n">
        <x:f>COUNTIF($D$9:$D$24,G4)</x:f>
        <x:v>3</x:v>
      </x:c>
      <x:c r="I4" s="7" t="n">
        <x:f>H4/16</x:f>
        <x:v>0.1875</x:v>
      </x:c>
      <x:c r="J4" s="1"/>
      <x:c r="K4" s="1" t="n">
        <x:v>2.5</x:v>
      </x:c>
      <x:c r="L4" s="1" t="n">
        <x:v>36</x:v>
      </x:c>
      <x:c r="M4" s="7" t="n">
        <x:f>L4/65536</x:f>
        <x:v>0.00054931640625</x:v>
      </x:c>
      <x:c r="N4" s="1"/>
      <x:c r="O4" s="1"/>
      <x:c r="P4" s="1"/>
      <x:c r="Q4" s="1"/>
      <x:c r="R4" s="1"/>
    </x:row>
    <x:row r="5" ht="25" customHeight="1">
      <x:c r="A5" s="1" t="n">
        <x:v>4</x:v>
      </x:c>
      <x:c r="B5" s="5" t="n">
        <x:v>8</x:v>
      </x:c>
      <x:c r="C5" s="1"/>
      <x:c r="D5" s="1"/>
      <x:c r="E5" s="1"/>
      <x:c r="F5" s="1"/>
      <x:c r="G5" s="1" t="n">
        <x:v>5</x:v>
      </x:c>
      <x:c r="H5" s="1" t="n">
        <x:f>COUNTIF($D$9:$D$24,G5)</x:f>
        <x:v>4</x:v>
      </x:c>
      <x:c r="I5" s="7" t="n">
        <x:f>H5/16</x:f>
        <x:v>0.25</x:v>
      </x:c>
      <x:c r="J5" s="1"/>
      <x:c r="K5" s="1" t="n">
        <x:v>2.75</x:v>
      </x:c>
      <x:c r="L5" s="1" t="n">
        <x:v>120</x:v>
      </x:c>
      <x:c r="M5" s="7" t="n">
        <x:f>L5/65536</x:f>
        <x:v>0.0018310546875</x:v>
      </x:c>
      <x:c r="N5" s="1"/>
      <x:c r="O5" s="1"/>
      <x:c r="P5" s="1"/>
      <x:c r="Q5" s="1"/>
      <x:c r="R5" s="1"/>
    </x:row>
    <x:row r="6" ht="25" customHeight="1">
      <x:c r="A6" s="1"/>
      <x:c r="B6" s="1"/>
      <x:c r="C6" s="1"/>
      <x:c r="D6" s="1"/>
      <x:c r="E6" s="1"/>
      <x:c r="F6" s="1"/>
      <x:c r="G6" s="1" t="n">
        <x:v>6</x:v>
      </x:c>
      <x:c r="H6" s="1" t="n">
        <x:f>COUNTIF($D$9:$D$24,G6)</x:f>
        <x:v>3</x:v>
      </x:c>
      <x:c r="I6" s="7" t="n">
        <x:f>H6/16</x:f>
        <x:v>0.1875</x:v>
      </x:c>
      <x:c r="J6" s="1"/>
      <x:c r="K6" s="1" t="n">
        <x:v>3</x:v>
      </x:c>
      <x:c r="L6" s="1" t="n">
        <x:v>322</x:v>
      </x:c>
      <x:c r="M6" s="7" t="n">
        <x:f>L6/65536</x:f>
        <x:v>0.004913330078125</x:v>
      </x:c>
      <x:c r="N6" s="1"/>
      <x:c r="O6" s="1"/>
      <x:c r="P6" s="1"/>
      <x:c r="Q6" s="1"/>
      <x:c r="R6" s="1"/>
    </x:row>
    <x:row r="7" ht="25" customHeight="1">
      <x:c r="A7" s="1"/>
      <x:c r="B7" s="1"/>
      <x:c r="C7" s="1"/>
      <x:c r="D7" s="1"/>
      <x:c r="E7" s="1"/>
      <x:c r="F7" s="1"/>
      <x:c r="G7" s="1" t="n">
        <x:v>7</x:v>
      </x:c>
      <x:c r="H7" s="1" t="n">
        <x:f>COUNTIF($D$9:$D$24,G7)</x:f>
        <x:v>2</x:v>
      </x:c>
      <x:c r="I7" s="7" t="n">
        <x:f>H7/16</x:f>
        <x:v>0.125</x:v>
      </x:c>
      <x:c r="J7" s="1"/>
      <x:c r="K7" s="1" t="n">
        <x:v>3.25</x:v>
      </x:c>
      <x:c r="L7" s="1" t="n">
        <x:v>728</x:v>
      </x:c>
      <x:c r="M7" s="7" t="n">
        <x:f>L7/65536</x:f>
        <x:v>0.0111083984375</x:v>
      </x:c>
      <x:c r="N7" s="1"/>
      <x:c r="O7" s="1"/>
      <x:c r="P7" s="1"/>
      <x:c r="Q7" s="1"/>
      <x:c r="R7" s="1"/>
    </x:row>
    <x:row r="8" ht="30" customHeight="1">
      <x:c r="A8" s="4" t="str">
        <x:v>순서</x:v>
      </x:c>
      <x:c r="B8" s="4" t="str">
        <x:v>첫 값</x:v>
      </x:c>
      <x:c r="C8" s="4" t="str">
        <x:v>둘째 값</x:v>
      </x:c>
      <x:c r="D8" s="4" t="str">
        <x:v>평균(분)</x:v>
      </x:c>
      <x:c r="E8" s="1"/>
      <x:c r="F8" s="1"/>
      <x:c r="G8" s="1" t="n">
        <x:v>8</x:v>
      </x:c>
      <x:c r="H8" s="1" t="n">
        <x:f>COUNTIF($D$9:$D$24,G8)</x:f>
        <x:v>1</x:v>
      </x:c>
      <x:c r="I8" s="7" t="n">
        <x:f>H8/16</x:f>
        <x:v>0.0625</x:v>
      </x:c>
      <x:c r="J8" s="1"/>
      <x:c r="K8" s="1" t="n">
        <x:v>3.5</x:v>
      </x:c>
      <x:c r="L8" s="1" t="n">
        <x:v>1428</x:v>
      </x:c>
      <x:c r="M8" s="7" t="n">
        <x:f>L8/65536</x:f>
        <x:v>0.02178955078125</x:v>
      </x:c>
      <x:c r="N8" s="1"/>
      <x:c r="O8" s="1"/>
      <x:c r="P8" s="1"/>
      <x:c r="Q8" s="1"/>
      <x:c r="R8" s="1"/>
    </x:row>
    <x:row r="9" ht="25" customHeight="1">
      <x:c r="A9" s="1" t="n">
        <x:v>1</x:v>
      </x:c>
      <x:c r="B9" s="1" t="n">
        <x:v>2</x:v>
      </x:c>
      <x:c r="C9" s="1" t="n">
        <x:v>2</x:v>
      </x:c>
      <x:c r="D9" s="1" t="n">
        <x:f>AVERAGE(B9:C9)</x:f>
        <x:v>2</x:v>
      </x:c>
      <x:c r="E9" s="1"/>
      <x:c r="F9" s="1"/>
      <x:c r="G9" s="1"/>
      <x:c r="H9" s="1"/>
      <x:c r="I9" s="1"/>
      <x:c r="J9" s="1"/>
      <x:c r="K9" s="1" t="n">
        <x:v>3.75</x:v>
      </x:c>
      <x:c r="L9" s="1" t="n">
        <x:v>2472</x:v>
      </x:c>
      <x:c r="M9" s="7" t="n">
        <x:f>L9/65536</x:f>
        <x:v>0.0377197265625</x:v>
      </x:c>
      <x:c r="N9" s="1"/>
      <x:c r="O9" s="1"/>
      <x:c r="P9" s="1"/>
      <x:c r="Q9" s="1"/>
      <x:c r="R9" s="1"/>
    </x:row>
    <x:row r="10" ht="30" customHeight="1">
      <x:c r="A10" s="1" t="n">
        <x:v>2</x:v>
      </x:c>
      <x:c r="B10" s="1" t="n">
        <x:v>2</x:v>
      </x:c>
      <x:c r="C10" s="1" t="n">
        <x:v>4</x:v>
      </x:c>
      <x:c r="D10" s="1" t="n">
        <x:f>AVERAGE(B10:C10)</x:f>
        <x:v>3</x:v>
      </x:c>
      <x:c r="E10" s="1"/>
      <x:c r="F10" s="1"/>
      <x:c r="G10" s="4" t="str">
        <x:v>계산</x:v>
      </x:c>
      <x:c r="H10" s="4" t="str">
        <x:v>값</x:v>
      </x:c>
      <x:c r="I10" s="1"/>
      <x:c r="J10" s="1"/>
      <x:c r="K10" s="1" t="n">
        <x:v>4</x:v>
      </x:c>
      <x:c r="L10" s="1" t="n">
        <x:v>3823</x:v>
      </x:c>
      <x:c r="M10" s="7" t="n">
        <x:f>L10/65536</x:f>
        <x:v>0.0583343505859375</x:v>
      </x:c>
      <x:c r="N10" s="1"/>
      <x:c r="O10" s="1"/>
      <x:c r="P10" s="1"/>
      <x:c r="Q10" s="1"/>
      <x:c r="R10" s="1"/>
    </x:row>
    <x:row r="11" ht="25" customHeight="1">
      <x:c r="A11" s="1" t="n">
        <x:v>3</x:v>
      </x:c>
      <x:c r="B11" s="1" t="n">
        <x:v>2</x:v>
      </x:c>
      <x:c r="C11" s="1" t="n">
        <x:v>6</x:v>
      </x:c>
      <x:c r="D11" s="1" t="n">
        <x:f>AVERAGE(B11:C11)</x:f>
        <x:v>4</x:v>
      </x:c>
      <x:c r="E11" s="1"/>
      <x:c r="F11" s="1"/>
      <x:c r="G11" s="1" t="str">
        <x:v>n2 평균</x:v>
      </x:c>
      <x:c r="H11" s="6" t="n">
        <x:f>SUMPRODUCT(G2:G8,I2:I8)</x:f>
        <x:v>5</x:v>
      </x:c>
      <x:c r="I11" s="1"/>
      <x:c r="J11" s="1"/>
      <x:c r="K11" s="1" t="n">
        <x:v>4.25</x:v>
      </x:c>
      <x:c r="L11" s="1" t="n">
        <x:v>5328</x:v>
      </x:c>
      <x:c r="M11" s="7" t="n">
        <x:f>L11/65536</x:f>
        <x:v>0.081298828125</x:v>
      </x:c>
      <x:c r="N11" s="1"/>
      <x:c r="O11" s="1"/>
      <x:c r="P11" s="1"/>
      <x:c r="Q11" s="1"/>
      <x:c r="R11" s="1"/>
    </x:row>
    <x:row r="12" ht="25" customHeight="1">
      <x:c r="A12" s="1" t="n">
        <x:v>4</x:v>
      </x:c>
      <x:c r="B12" s="1" t="n">
        <x:v>2</x:v>
      </x:c>
      <x:c r="C12" s="1" t="n">
        <x:v>8</x:v>
      </x:c>
      <x:c r="D12" s="1" t="n">
        <x:f>AVERAGE(B12:C12)</x:f>
        <x:v>5</x:v>
      </x:c>
      <x:c r="E12" s="1"/>
      <x:c r="F12" s="1"/>
      <x:c r="G12" s="1" t="str">
        <x:v>n2 분산</x:v>
      </x:c>
      <x:c r="H12" s="6" t="n">
        <x:f>SUMPRODUCT(G2:G8,G2:G8,I2:I8)-H11^2</x:f>
        <x:v>2.5</x:v>
      </x:c>
      <x:c r="I12" s="1"/>
      <x:c r="J12" s="1"/>
      <x:c r="K12" s="1" t="n">
        <x:v>4.5</x:v>
      </x:c>
      <x:c r="L12" s="1" t="n">
        <x:v>6728</x:v>
      </x:c>
      <x:c r="M12" s="7" t="n">
        <x:f>L12/65536</x:f>
        <x:v>0.1026611328125</x:v>
      </x:c>
      <x:c r="N12" s="1"/>
      <x:c r="O12" s="1"/>
      <x:c r="P12" s="1"/>
      <x:c r="Q12" s="1"/>
      <x:c r="R12" s="1"/>
    </x:row>
    <x:row r="13" ht="25" customHeight="1">
      <x:c r="A13" s="1" t="n">
        <x:v>5</x:v>
      </x:c>
      <x:c r="B13" s="1" t="n">
        <x:v>4</x:v>
      </x:c>
      <x:c r="C13" s="1" t="n">
        <x:v>2</x:v>
      </x:c>
      <x:c r="D13" s="1" t="n">
        <x:f>AVERAGE(B13:C13)</x:f>
        <x:v>3</x:v>
      </x:c>
      <x:c r="E13" s="1"/>
      <x:c r="F13" s="1"/>
      <x:c r="G13" s="1" t="str">
        <x:v>n2 표준오차(분)</x:v>
      </x:c>
      <x:c r="H13" s="6" t="n">
        <x:f>_xlfn.STDEV.P(D9:D24)</x:f>
        <x:v>1.5811388300841898</x:v>
      </x:c>
      <x:c r="I13" s="1"/>
      <x:c r="J13" s="1"/>
      <x:c r="K13" s="1" t="n">
        <x:v>4.75</x:v>
      </x:c>
      <x:c r="L13" s="1" t="n">
        <x:v>7728</x:v>
      </x:c>
      <x:c r="M13" s="7" t="n">
        <x:f>L13/65536</x:f>
        <x:v>0.117919921875</x:v>
      </x:c>
      <x:c r="N13" s="1"/>
      <x:c r="O13" s="1"/>
      <x:c r="P13" s="1"/>
      <x:c r="Q13" s="1"/>
      <x:c r="R13" s="1"/>
    </x:row>
    <x:row r="14" ht="25" customHeight="1">
      <x:c r="A14" s="1" t="n">
        <x:v>6</x:v>
      </x:c>
      <x:c r="B14" s="1" t="n">
        <x:v>4</x:v>
      </x:c>
      <x:c r="C14" s="1" t="n">
        <x:v>4</x:v>
      </x:c>
      <x:c r="D14" s="1" t="n">
        <x:f>AVERAGE(B14:C14)</x:f>
        <x:v>4</x:v>
      </x:c>
      <x:c r="E14" s="1"/>
      <x:c r="F14" s="1"/>
      <x:c r="G14" s="1" t="str">
        <x:v>n2 4~6분확률</x:v>
      </x:c>
      <x:c r="H14" s="6" t="n">
        <x:f>SUMIFS(I2:I8,G2:G8,"&gt;=4",G2:G8,"&lt;=6")</x:f>
        <x:v>0.625</x:v>
      </x:c>
      <x:c r="I14" s="1"/>
      <x:c r="J14" s="1"/>
      <x:c r="K14" s="1" t="n">
        <x:v>5</x:v>
      </x:c>
      <x:c r="L14" s="1" t="n">
        <x:v>8092</x:v>
      </x:c>
      <x:c r="M14" s="7" t="n">
        <x:f>L14/65536</x:f>
        <x:v>0.12347412109375</x:v>
      </x:c>
      <x:c r="N14" s="1"/>
      <x:c r="O14" s="1"/>
      <x:c r="P14" s="1"/>
      <x:c r="Q14" s="1"/>
      <x:c r="R14" s="1"/>
    </x:row>
    <x:row r="15" ht="25" customHeight="1">
      <x:c r="A15" s="1" t="n">
        <x:v>7</x:v>
      </x:c>
      <x:c r="B15" s="1" t="n">
        <x:v>4</x:v>
      </x:c>
      <x:c r="C15" s="1" t="n">
        <x:v>6</x:v>
      </x:c>
      <x:c r="D15" s="1" t="n">
        <x:f>AVERAGE(B15:C15)</x:f>
        <x:v>5</x:v>
      </x:c>
      <x:c r="E15" s="1"/>
      <x:c r="F15" s="1"/>
      <x:c r="G15" s="1" t="str">
        <x:v>n8 평균</x:v>
      </x:c>
      <x:c r="H15" s="6" t="n">
        <x:f>SUMPRODUCT(K2:K26,M2:M26)</x:f>
        <x:v>5</x:v>
      </x:c>
      <x:c r="I15" s="1"/>
      <x:c r="J15" s="1"/>
      <x:c r="K15" s="1" t="n">
        <x:v>5.25</x:v>
      </x:c>
      <x:c r="L15" s="1" t="n">
        <x:v>7728</x:v>
      </x:c>
      <x:c r="M15" s="7" t="n">
        <x:f>L15/65536</x:f>
        <x:v>0.117919921875</x:v>
      </x:c>
      <x:c r="N15" s="1"/>
      <x:c r="O15" s="1"/>
      <x:c r="P15" s="1"/>
      <x:c r="Q15" s="1"/>
      <x:c r="R15" s="1"/>
    </x:row>
    <x:row r="16" ht="25" customHeight="1">
      <x:c r="A16" s="1" t="n">
        <x:v>8</x:v>
      </x:c>
      <x:c r="B16" s="1" t="n">
        <x:v>4</x:v>
      </x:c>
      <x:c r="C16" s="1" t="n">
        <x:v>8</x:v>
      </x:c>
      <x:c r="D16" s="1" t="n">
        <x:f>AVERAGE(B16:C16)</x:f>
        <x:v>6</x:v>
      </x:c>
      <x:c r="E16" s="1"/>
      <x:c r="F16" s="1"/>
      <x:c r="G16" s="1" t="str">
        <x:v>n8 분산</x:v>
      </x:c>
      <x:c r="H16" s="6" t="n">
        <x:f>SUMPRODUCT(K2:K26,K2:K26,M2:M26)-H15^2</x:f>
        <x:v>0.625</x:v>
      </x:c>
      <x:c r="I16" s="1"/>
      <x:c r="J16" s="1"/>
      <x:c r="K16" s="1" t="n">
        <x:v>5.5</x:v>
      </x:c>
      <x:c r="L16" s="1" t="n">
        <x:v>6728</x:v>
      </x:c>
      <x:c r="M16" s="7" t="n">
        <x:f>L16/65536</x:f>
        <x:v>0.1026611328125</x:v>
      </x:c>
      <x:c r="N16" s="1"/>
      <x:c r="O16" s="1"/>
      <x:c r="P16" s="1"/>
      <x:c r="Q16" s="1"/>
      <x:c r="R16" s="1"/>
    </x:row>
    <x:row r="17" ht="25" customHeight="1">
      <x:c r="A17" s="1" t="n">
        <x:v>9</x:v>
      </x:c>
      <x:c r="B17" s="1" t="n">
        <x:v>6</x:v>
      </x:c>
      <x:c r="C17" s="1" t="n">
        <x:v>2</x:v>
      </x:c>
      <x:c r="D17" s="1" t="n">
        <x:f>AVERAGE(B17:C17)</x:f>
        <x:v>4</x:v>
      </x:c>
      <x:c r="E17" s="1"/>
      <x:c r="F17" s="1"/>
      <x:c r="G17" s="1" t="str">
        <x:v>n8 표준오차(분)</x:v>
      </x:c>
      <x:c r="H17" s="6" t="n">
        <x:f>SQRT(H16)</x:f>
        <x:v>0.7905694150420949</x:v>
      </x:c>
      <x:c r="I17" s="1"/>
      <x:c r="J17" s="1"/>
      <x:c r="K17" s="1" t="n">
        <x:v>5.75</x:v>
      </x:c>
      <x:c r="L17" s="1" t="n">
        <x:v>5328</x:v>
      </x:c>
      <x:c r="M17" s="7" t="n">
        <x:f>L17/65536</x:f>
        <x:v>0.081298828125</x:v>
      </x:c>
      <x:c r="N17" s="1"/>
      <x:c r="O17" s="1"/>
      <x:c r="P17" s="1"/>
      <x:c r="Q17" s="1"/>
      <x:c r="R17" s="1"/>
    </x:row>
    <x:row r="18" ht="25" customHeight="1">
      <x:c r="A18" s="1" t="n">
        <x:v>10</x:v>
      </x:c>
      <x:c r="B18" s="1" t="n">
        <x:v>6</x:v>
      </x:c>
      <x:c r="C18" s="1" t="n">
        <x:v>4</x:v>
      </x:c>
      <x:c r="D18" s="1" t="n">
        <x:f>AVERAGE(B18:C18)</x:f>
        <x:v>5</x:v>
      </x:c>
      <x:c r="E18" s="1"/>
      <x:c r="F18" s="1"/>
      <x:c r="G18" s="1" t="str">
        <x:v>n8 4~6분확률</x:v>
      </x:c>
      <x:c r="H18" s="6" t="n">
        <x:f>SUMIFS(M2:M26,K2:K26,"&gt;=4",K2:K26,"&lt;=6")</x:f>
        <x:v>0.843902587890625</x:v>
      </x:c>
      <x:c r="I18" s="1"/>
      <x:c r="J18" s="1"/>
      <x:c r="K18" s="1" t="n">
        <x:v>6</x:v>
      </x:c>
      <x:c r="L18" s="1" t="n">
        <x:v>3823</x:v>
      </x:c>
      <x:c r="M18" s="7" t="n">
        <x:f>L18/65536</x:f>
        <x:v>0.0583343505859375</x:v>
      </x:c>
      <x:c r="N18" s="1"/>
      <x:c r="O18" s="1"/>
      <x:c r="P18" s="1"/>
      <x:c r="Q18" s="1"/>
      <x:c r="R18" s="1"/>
    </x:row>
    <x:row r="19" ht="25" customHeight="1">
      <x:c r="A19" s="1" t="n">
        <x:v>11</x:v>
      </x:c>
      <x:c r="B19" s="1" t="n">
        <x:v>6</x:v>
      </x:c>
      <x:c r="C19" s="1" t="n">
        <x:v>6</x:v>
      </x:c>
      <x:c r="D19" s="1" t="n">
        <x:f>AVERAGE(B19:C19)</x:f>
        <x:v>6</x:v>
      </x:c>
      <x:c r="E19" s="1"/>
      <x:c r="F19" s="1"/>
      <x:c r="G19" s="1" t="str">
        <x:v>n8 경우수 합</x:v>
      </x:c>
      <x:c r="H19" s="6" t="n">
        <x:f>SUM(L2:L26)</x:f>
        <x:v>65536</x:v>
      </x:c>
      <x:c r="I19" s="1"/>
      <x:c r="J19" s="1"/>
      <x:c r="K19" s="1" t="n">
        <x:v>6.25</x:v>
      </x:c>
      <x:c r="L19" s="1" t="n">
        <x:v>2472</x:v>
      </x:c>
      <x:c r="M19" s="7" t="n">
        <x:f>L19/65536</x:f>
        <x:v>0.0377197265625</x:v>
      </x:c>
      <x:c r="N19" s="1"/>
      <x:c r="O19" s="1"/>
      <x:c r="P19" s="1"/>
      <x:c r="Q19" s="1"/>
      <x:c r="R19" s="1"/>
    </x:row>
    <x:row r="20" ht="25" customHeight="1">
      <x:c r="A20" s="1" t="n">
        <x:v>12</x:v>
      </x:c>
      <x:c r="B20" s="1" t="n">
        <x:v>6</x:v>
      </x:c>
      <x:c r="C20" s="1" t="n">
        <x:v>8</x:v>
      </x:c>
      <x:c r="D20" s="1" t="n">
        <x:f>AVERAGE(B20:C20)</x:f>
        <x:v>7</x:v>
      </x:c>
      <x:c r="E20" s="1"/>
      <x:c r="F20" s="1"/>
      <x:c r="G20" s="1" t="str">
        <x:v>n8 확률 합</x:v>
      </x:c>
      <x:c r="H20" s="6" t="n">
        <x:f>SUM(M2:M26)</x:f>
        <x:v>1</x:v>
      </x:c>
      <x:c r="I20" s="1"/>
      <x:c r="J20" s="1"/>
      <x:c r="K20" s="1" t="n">
        <x:v>6.5</x:v>
      </x:c>
      <x:c r="L20" s="1" t="n">
        <x:v>1428</x:v>
      </x:c>
      <x:c r="M20" s="7" t="n">
        <x:f>L20/65536</x:f>
        <x:v>0.02178955078125</x:v>
      </x:c>
      <x:c r="N20" s="1"/>
      <x:c r="O20" s="1"/>
      <x:c r="P20" s="1"/>
      <x:c r="Q20" s="1"/>
      <x:c r="R20" s="1"/>
    </x:row>
    <x:row r="21" ht="25" customHeight="1">
      <x:c r="A21" s="1" t="n">
        <x:v>13</x:v>
      </x:c>
      <x:c r="B21" s="1" t="n">
        <x:v>8</x:v>
      </x:c>
      <x:c r="C21" s="1" t="n">
        <x:v>2</x:v>
      </x:c>
      <x:c r="D21" s="1" t="n">
        <x:f>AVERAGE(B21:C21)</x:f>
        <x:v>5</x:v>
      </x:c>
      <x:c r="E21" s="1"/>
      <x:c r="F21" s="1"/>
      <x:c r="G21" s="1"/>
      <x:c r="H21" s="1"/>
      <x:c r="I21" s="1"/>
      <x:c r="J21" s="1"/>
      <x:c r="K21" s="1" t="n">
        <x:v>6.75</x:v>
      </x:c>
      <x:c r="L21" s="1" t="n">
        <x:v>728</x:v>
      </x:c>
      <x:c r="M21" s="7" t="n">
        <x:f>L21/65536</x:f>
        <x:v>0.0111083984375</x:v>
      </x:c>
      <x:c r="N21" s="1"/>
      <x:c r="O21" s="1"/>
      <x:c r="P21" s="1"/>
      <x:c r="Q21" s="1"/>
      <x:c r="R21" s="1"/>
    </x:row>
    <x:row r="22" ht="25" customHeight="1">
      <x:c r="A22" s="1" t="n">
        <x:v>14</x:v>
      </x:c>
      <x:c r="B22" s="1" t="n">
        <x:v>8</x:v>
      </x:c>
      <x:c r="C22" s="1" t="n">
        <x:v>4</x:v>
      </x:c>
      <x:c r="D22" s="1" t="n">
        <x:f>AVERAGE(B22:C22)</x:f>
        <x:v>6</x:v>
      </x:c>
      <x:c r="E22" s="1"/>
      <x:c r="F22" s="1"/>
      <x:c r="G22" s="1"/>
      <x:c r="H22" s="1"/>
      <x:c r="I22" s="1"/>
      <x:c r="J22" s="1"/>
      <x:c r="K22" s="1" t="n">
        <x:v>7</x:v>
      </x:c>
      <x:c r="L22" s="1" t="n">
        <x:v>322</x:v>
      </x:c>
      <x:c r="M22" s="7" t="n">
        <x:f>L22/65536</x:f>
        <x:v>0.004913330078125</x:v>
      </x:c>
      <x:c r="N22" s="1"/>
      <x:c r="O22" s="1"/>
      <x:c r="P22" s="1"/>
      <x:c r="Q22" s="1"/>
      <x:c r="R22" s="1"/>
    </x:row>
    <x:row r="23" ht="25" customHeight="1">
      <x:c r="A23" s="1" t="n">
        <x:v>15</x:v>
      </x:c>
      <x:c r="B23" s="1" t="n">
        <x:v>8</x:v>
      </x:c>
      <x:c r="C23" s="1" t="n">
        <x:v>6</x:v>
      </x:c>
      <x:c r="D23" s="1" t="n">
        <x:f>AVERAGE(B23:C23)</x:f>
        <x:v>7</x:v>
      </x:c>
      <x:c r="E23" s="1"/>
      <x:c r="F23" s="1"/>
      <x:c r="G23" s="1"/>
      <x:c r="H23" s="1"/>
      <x:c r="I23" s="1"/>
      <x:c r="J23" s="1"/>
      <x:c r="K23" s="1" t="n">
        <x:v>7.25</x:v>
      </x:c>
      <x:c r="L23" s="1" t="n">
        <x:v>120</x:v>
      </x:c>
      <x:c r="M23" s="7" t="n">
        <x:f>L23/65536</x:f>
        <x:v>0.0018310546875</x:v>
      </x:c>
      <x:c r="N23" s="1"/>
      <x:c r="O23" s="1"/>
      <x:c r="P23" s="1"/>
      <x:c r="Q23" s="1"/>
      <x:c r="R23" s="1"/>
    </x:row>
    <x:row r="24" ht="25" customHeight="1">
      <x:c r="A24" s="1" t="n">
        <x:v>16</x:v>
      </x:c>
      <x:c r="B24" s="1" t="n">
        <x:v>8</x:v>
      </x:c>
      <x:c r="C24" s="1" t="n">
        <x:v>8</x:v>
      </x:c>
      <x:c r="D24" s="1" t="n">
        <x:f>AVERAGE(B24:C24)</x:f>
        <x:v>8</x:v>
      </x:c>
      <x:c r="E24" s="1"/>
      <x:c r="F24" s="1"/>
      <x:c r="G24" s="1"/>
      <x:c r="H24" s="1"/>
      <x:c r="I24" s="1"/>
      <x:c r="J24" s="1"/>
      <x:c r="K24" s="1" t="n">
        <x:v>7.5</x:v>
      </x:c>
      <x:c r="L24" s="1" t="n">
        <x:v>36</x:v>
      </x:c>
      <x:c r="M24" s="7" t="n">
        <x:f>L24/65536</x:f>
        <x:v>0.00054931640625</x:v>
      </x:c>
      <x:c r="N24" s="1"/>
      <x:c r="O24" s="1"/>
      <x:c r="P24" s="1"/>
      <x:c r="Q24" s="1"/>
      <x:c r="R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 t="n">
        <x:v>7.75</x:v>
      </x:c>
      <x:c r="L25" s="1" t="n">
        <x:v>8</x:v>
      </x:c>
      <x:c r="M25" s="7" t="n">
        <x:f>L25/65536</x:f>
        <x:v>0.0001220703125</x:v>
      </x:c>
      <x:c r="N25" s="1"/>
      <x:c r="O25" s="1"/>
      <x:c r="P25" s="1"/>
      <x:c r="Q25" s="1"/>
      <x:c r="R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 t="n">
        <x:v>8</x:v>
      </x:c>
      <x:c r="L26" s="1" t="n">
        <x:v>1</x:v>
      </x:c>
      <x:c r="M26" s="7" t="n">
        <x:f>L26/65536</x:f>
        <x:v>0.0000152587890625</x:v>
      </x:c>
      <x:c r="N26" s="1"/>
      <x:c r="O26" s="1"/>
      <x:c r="P26" s="1"/>
      <x:c r="Q26" s="1"/>
      <x:c r="R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 ht="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 ht="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 ht="25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 ht="25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 ht="25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 ht="25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 ht="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 ht="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 ht="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 ht="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 ht="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 ht="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 ht="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 ht="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 ht="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 ht="25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 ht="25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 ht="25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 ht="25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 ht="25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 ht="25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 ht="25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 ht="25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 ht="25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 ht="25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 ht="25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 ht="25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 ht="25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 ht="25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 ht="25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 ht="25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 ht="25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 ht="25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 ht="25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 ht="25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 ht="25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 ht="25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 ht="25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 ht="25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 ht="25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 ht="25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 ht="25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 ht="25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 ht="25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 ht="25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 ht="25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 ht="25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 ht="25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 ht="25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 ht="25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  <x:row r="114" ht="25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</x:row>
    <x:row r="115" ht="25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</x:row>
    <x:row r="116" ht="25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</x:row>
    <x:row r="117" ht="25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</x:row>
    <x:row r="118" ht="25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</x:row>
    <x:row r="119" ht="25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</x:row>
    <x:row r="120" ht="25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</x:row>
    <x:row r="121" ht="25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</x:row>
    <x:row r="122" ht="25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</x:row>
    <x:row r="123" ht="25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</x:row>
    <x:row r="124" ht="25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</x:row>
    <x:row r="125" ht="25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</x:row>
    <x:row r="126" ht="25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</x:row>
    <x:row r="127" ht="25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</x:row>
    <x:row r="128" ht="25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</x:row>
    <x:row r="129" ht="25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</x:row>
    <x:row r="130" ht="25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</x:row>
    <x:row r="131" ht="25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</x:row>
    <x:row r="132" ht="25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</x:row>
    <x:row r="133" ht="25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</x:row>
    <x:row r="134" ht="25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</x:row>
    <x:row r="135" ht="25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</x:row>
    <x:row r="136" ht="25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</x:row>
    <x:row r="137" ht="25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</x:row>
    <x:row r="138" ht="25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</x:row>
    <x:row r="139" ht="25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</x:row>
    <x:row r="140" ht="25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</x:row>
    <x:row r="141" ht="25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</x:row>
    <x:row r="142" ht="25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</x:row>
    <x:row r="143" ht="25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</x:row>
    <x:row r="144" ht="25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</x:row>
    <x:row r="145" ht="25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</x:row>
    <x:row r="146" ht="25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</x:row>
    <x:row r="147" ht="25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</x:row>
    <x:row r="148" ht="25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</x:row>
    <x:row r="149" ht="25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</x:row>
    <x:row r="150" ht="25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</x:row>
    <x:row r="151" ht="25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</x:row>
    <x:row r="152" ht="25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</x:row>
    <x:row r="153" ht="25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</x:row>
    <x:row r="154" ht="25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</x:row>
    <x:row r="155" ht="25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</x:row>
    <x:row r="156" ht="25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</x:row>
    <x:row r="157" ht="25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</x:row>
    <x:row r="158" ht="25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</x:row>
    <x:row r="159" ht="25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</x:row>
    <x:row r="160" ht="25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</x:row>
    <x:row r="161" ht="25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</x:row>
    <x:row r="162" ht="25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</x:row>
    <x:row r="163" ht="25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</x:row>
    <x:row r="164" ht="25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</x:row>
    <x:row r="165" ht="25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</x:row>
    <x:row r="166" ht="25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</x:row>
    <x:row r="167" ht="25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</x:row>
    <x:row r="168" ht="25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</x:row>
    <x:row r="169" ht="25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</x:row>
    <x:row r="170" ht="25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</x:row>
    <x:row r="171" ht="25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</x:row>
    <x:row r="172" ht="25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</x:row>
    <x:row r="173" ht="25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</x:row>
    <x:row r="174" ht="25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</x:row>
    <x:row r="175" ht="25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</x:row>
    <x:row r="176" ht="25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</x:row>
    <x:row r="177" ht="25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</x:row>
    <x:row r="178" ht="25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</x:row>
    <x:row r="179" ht="25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</x:row>
    <x:row r="180" ht="25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</x:row>
    <x:row r="181" ht="25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</x:row>
    <x:row r="182" ht="25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</x:row>
    <x:row r="183" ht="25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</x:row>
    <x:row r="184" ht="25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</x:row>
    <x:row r="185" ht="25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</x:row>
    <x:row r="186" ht="25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</x:row>
    <x:row r="187" ht="25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</x:row>
    <x:row r="188" ht="25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</x:row>
    <x:row r="189" ht="25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</x:row>
    <x:row r="190" ht="25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</x:row>
    <x:row r="191" ht="25" customHeight="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</x:row>
    <x:row r="192" ht="25" customHeight="1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</x:row>
    <x:row r="193" ht="25" customHeight="1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</x:row>
    <x:row r="194" ht="25" customHeight="1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</x:row>
    <x:row r="195" ht="25" customHeight="1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</x:row>
    <x:row r="196" ht="25" customHeight="1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</x:row>
    <x:row r="197" ht="25" customHeight="1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</x:row>
    <x:row r="198" ht="25" customHeight="1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</x:row>
    <x:row r="199" ht="25" customHeight="1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</x:row>
    <x:row r="200" ht="25" customHeight="1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</x:row>
    <x:row r="201" ht="25" customHeight="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</x:row>
    <x:row r="202" ht="25" customHeight="1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</x:row>
    <x:row r="203" ht="25" customHeight="1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</x:row>
    <x:row r="204" ht="25" customHeight="1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</x:row>
    <x:row r="205" ht="25" customHeight="1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29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30" customHeight="1">
      <x:c r="A1" s="4" t="str">
        <x:v>반복</x:v>
      </x:c>
      <x:c r="B1" s="4" t="str">
        <x:v>위치1</x:v>
      </x:c>
      <x:c r="C1" s="4" t="str">
        <x:v>위치2</x:v>
      </x:c>
      <x:c r="D1" s="4" t="str">
        <x:v>관측1</x:v>
      </x:c>
      <x:c r="E1" s="4" t="str">
        <x:v>관측2</x:v>
      </x:c>
      <x:c r="F1" s="4" t="str">
        <x:v>평균(분)</x:v>
      </x:c>
      <x:c r="G1" s="1"/>
      <x:c r="H1" s="4" t="str">
        <x:v>계산</x:v>
      </x:c>
      <x:c r="I1" s="4" t="str">
        <x:v>값</x:v>
      </x:c>
      <x:c r="J1" s="1"/>
      <x:c r="K1" s="1"/>
      <x:c r="L1" s="1"/>
      <x:c r="M1" s="1"/>
      <x:c r="N1" s="1"/>
      <x:c r="O1" s="1"/>
      <x:c r="P1" s="1"/>
      <x:c r="Q1" s="1"/>
      <x:c r="R1" s="1"/>
    </x:row>
    <x:row r="2" ht="25" customHeight="1">
      <x:c r="A2" s="1" t="n">
        <x:v>1</x:v>
      </x:c>
      <x:c r="B2" s="5" t="n">
        <x:v>1</x:v>
      </x:c>
      <x:c r="C2" s="5" t="n">
        <x:v>4</x:v>
      </x:c>
      <x:c r="D2" s="1" t="n">
        <x:f>INDEX('모집단과정확분포'!$B$2:$B$5,B2)</x:f>
        <x:v>2</x:v>
      </x:c>
      <x:c r="E2" s="1" t="n">
        <x:f>INDEX('모집단과정확분포'!$B$2:$B$5,C2)</x:f>
        <x:v>8</x:v>
      </x:c>
      <x:c r="F2" s="1" t="n">
        <x:f>AVERAGE(D2:E2)</x:f>
        <x:v>5</x:v>
      </x:c>
      <x:c r="G2" s="1"/>
      <x:c r="H2" s="1" t="str">
        <x:v>반복 횟수</x:v>
      </x:c>
      <x:c r="I2" s="6" t="n">
        <x:f>COUNT(F2:F201)</x:f>
        <x:v>200</x:v>
      </x:c>
      <x:c r="J2" s="1"/>
      <x:c r="K2" s="1"/>
      <x:c r="L2" s="1"/>
      <x:c r="M2" s="1"/>
      <x:c r="N2" s="1"/>
      <x:c r="O2" s="1"/>
      <x:c r="P2" s="1"/>
      <x:c r="Q2" s="1"/>
      <x:c r="R2" s="1"/>
    </x:row>
    <x:row r="3" ht="25" customHeight="1">
      <x:c r="A3" s="1" t="n">
        <x:v>2</x:v>
      </x:c>
      <x:c r="B3" s="5" t="n">
        <x:v>3</x:v>
      </x:c>
      <x:c r="C3" s="5" t="n">
        <x:v>1</x:v>
      </x:c>
      <x:c r="D3" s="1" t="n">
        <x:f>INDEX('모집단과정확분포'!$B$2:$B$5,B3)</x:f>
        <x:v>6</x:v>
      </x:c>
      <x:c r="E3" s="1" t="n">
        <x:f>INDEX('모집단과정확분포'!$B$2:$B$5,C3)</x:f>
        <x:v>2</x:v>
      </x:c>
      <x:c r="F3" s="1" t="n">
        <x:f>AVERAGE(D3:E3)</x:f>
        <x:v>4</x:v>
      </x:c>
      <x:c r="G3" s="1"/>
      <x:c r="H3" s="1" t="str">
        <x:v>평균들의 평균(분)</x:v>
      </x:c>
      <x:c r="I3" s="6" t="n">
        <x:f>AVERAGE(F2:F201)</x:f>
        <x:v>5.14</x:v>
      </x:c>
      <x:c r="J3" s="1"/>
      <x:c r="K3" s="1"/>
      <x:c r="L3" s="1"/>
      <x:c r="M3" s="1"/>
      <x:c r="N3" s="1"/>
      <x:c r="O3" s="1"/>
      <x:c r="P3" s="1"/>
      <x:c r="Q3" s="1"/>
      <x:c r="R3" s="1"/>
    </x:row>
    <x:row r="4" ht="25" customHeight="1">
      <x:c r="A4" s="1" t="n">
        <x:v>3</x:v>
      </x:c>
      <x:c r="B4" s="5" t="n">
        <x:v>3</x:v>
      </x:c>
      <x:c r="C4" s="5" t="n">
        <x:v>4</x:v>
      </x:c>
      <x:c r="D4" s="1" t="n">
        <x:f>INDEX('모집단과정확분포'!$B$2:$B$5,B4)</x:f>
        <x:v>6</x:v>
      </x:c>
      <x:c r="E4" s="1" t="n">
        <x:f>INDEX('모집단과정확분포'!$B$2:$B$5,C4)</x:f>
        <x:v>8</x:v>
      </x:c>
      <x:c r="F4" s="1" t="n">
        <x:f>AVERAGE(D4:E4)</x:f>
        <x:v>7</x:v>
      </x:c>
      <x:c r="G4" s="1"/>
      <x:c r="H4" s="1" t="str">
        <x:v>평균들의 표본SD(분)</x:v>
      </x:c>
      <x:c r="I4" s="6" t="n">
        <x:f>_xlfn.STDEV.S(F2:F201)</x:f>
        <x:v>1.6197276277015529</x:v>
      </x:c>
      <x:c r="J4" s="1"/>
      <x:c r="K4" s="1"/>
      <x:c r="L4" s="1"/>
      <x:c r="M4" s="1"/>
      <x:c r="N4" s="1"/>
      <x:c r="O4" s="1"/>
      <x:c r="P4" s="1"/>
      <x:c r="Q4" s="1"/>
      <x:c r="R4" s="1"/>
    </x:row>
    <x:row r="5" ht="25" customHeight="1">
      <x:c r="A5" s="1" t="n">
        <x:v>4</x:v>
      </x:c>
      <x:c r="B5" s="5" t="n">
        <x:v>3</x:v>
      </x:c>
      <x:c r="C5" s="5" t="n">
        <x:v>1</x:v>
      </x:c>
      <x:c r="D5" s="1" t="n">
        <x:f>INDEX('모집단과정확분포'!$B$2:$B$5,B5)</x:f>
        <x:v>6</x:v>
      </x:c>
      <x:c r="E5" s="1" t="n">
        <x:f>INDEX('모집단과정확분포'!$B$2:$B$5,C5)</x:f>
        <x:v>2</x:v>
      </x:c>
      <x:c r="F5" s="1" t="n">
        <x:f>AVERAGE(D5:E5)</x:f>
        <x:v>4</x:v>
      </x:c>
      <x:c r="G5" s="1"/>
      <x:c r="H5" s="1" t="str">
        <x:v>이론 표준오차(분)</x:v>
      </x:c>
      <x:c r="I5" s="6" t="n">
        <x:f>'모집단과정확분포'!E4/SQRT(2)</x:f>
        <x:v>1.5811388300841895</x:v>
      </x:c>
      <x:c r="J5" s="1"/>
      <x:c r="K5" s="1"/>
      <x:c r="L5" s="1"/>
      <x:c r="M5" s="1"/>
      <x:c r="N5" s="1"/>
      <x:c r="O5" s="1"/>
      <x:c r="P5" s="1"/>
      <x:c r="Q5" s="1"/>
      <x:c r="R5" s="1"/>
    </x:row>
    <x:row r="6" ht="25" customHeight="1">
      <x:c r="A6" s="1" t="n">
        <x:v>5</x:v>
      </x:c>
      <x:c r="B6" s="5" t="n">
        <x:v>1</x:v>
      </x:c>
      <x:c r="C6" s="5" t="n">
        <x:v>3</x:v>
      </x:c>
      <x:c r="D6" s="1" t="n">
        <x:f>INDEX('모집단과정확분포'!$B$2:$B$5,B6)</x:f>
        <x:v>2</x:v>
      </x:c>
      <x:c r="E6" s="1" t="n">
        <x:f>INDEX('모집단과정확분포'!$B$2:$B$5,C6)</x:f>
        <x:v>6</x:v>
      </x:c>
      <x:c r="F6" s="1" t="n">
        <x:f>AVERAGE(D6:E6)</x:f>
        <x:v>4</x:v>
      </x:c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 ht="25" customHeight="1">
      <x:c r="A7" s="1" t="n">
        <x:v>6</x:v>
      </x:c>
      <x:c r="B7" s="5" t="n">
        <x:v>3</x:v>
      </x:c>
      <x:c r="C7" s="5" t="n">
        <x:v>4</x:v>
      </x:c>
      <x:c r="D7" s="1" t="n">
        <x:f>INDEX('모집단과정확분포'!$B$2:$B$5,B7)</x:f>
        <x:v>6</x:v>
      </x:c>
      <x:c r="E7" s="1" t="n">
        <x:f>INDEX('모집단과정확분포'!$B$2:$B$5,C7)</x:f>
        <x:v>8</x:v>
      </x:c>
      <x:c r="F7" s="1" t="n">
        <x:f>AVERAGE(D7:E7)</x:f>
        <x:v>7</x:v>
      </x:c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 ht="30" customHeight="1">
      <x:c r="A8" s="1" t="n">
        <x:v>7</x:v>
      </x:c>
      <x:c r="B8" s="5" t="n">
        <x:v>2</x:v>
      </x:c>
      <x:c r="C8" s="5" t="n">
        <x:v>2</x:v>
      </x:c>
      <x:c r="D8" s="1" t="n">
        <x:f>INDEX('모집단과정확분포'!$B$2:$B$5,B8)</x:f>
        <x:v>4</x:v>
      </x:c>
      <x:c r="E8" s="1" t="n">
        <x:f>INDEX('모집단과정확분포'!$B$2:$B$5,C8)</x:f>
        <x:v>4</x:v>
      </x:c>
      <x:c r="F8" s="1" t="n">
        <x:f>AVERAGE(D8:E8)</x:f>
        <x:v>4</x:v>
      </x:c>
      <x:c r="G8" s="1"/>
      <x:c r="H8" s="4" t="str">
        <x:v>이상(분)</x:v>
      </x:c>
      <x:c r="I8" s="4" t="str">
        <x:v>미만(분)</x:v>
      </x:c>
      <x:c r="J8" s="4" t="str">
        <x:v>개수</x:v>
      </x:c>
      <x:c r="K8" s="1"/>
      <x:c r="L8" s="1"/>
      <x:c r="M8" s="1"/>
      <x:c r="N8" s="1"/>
      <x:c r="O8" s="1"/>
      <x:c r="P8" s="1"/>
      <x:c r="Q8" s="1"/>
      <x:c r="R8" s="1"/>
    </x:row>
    <x:row r="9" ht="25" customHeight="1">
      <x:c r="A9" s="1" t="n">
        <x:v>8</x:v>
      </x:c>
      <x:c r="B9" s="5" t="n">
        <x:v>3</x:v>
      </x:c>
      <x:c r="C9" s="5" t="n">
        <x:v>3</x:v>
      </x:c>
      <x:c r="D9" s="1" t="n">
        <x:f>INDEX('모집단과정확분포'!$B$2:$B$5,B9)</x:f>
        <x:v>6</x:v>
      </x:c>
      <x:c r="E9" s="1" t="n">
        <x:f>INDEX('모집단과정확분포'!$B$2:$B$5,C9)</x:f>
        <x:v>6</x:v>
      </x:c>
      <x:c r="F9" s="1" t="n">
        <x:f>AVERAGE(D9:E9)</x:f>
        <x:v>6</x:v>
      </x:c>
      <x:c r="G9" s="1"/>
      <x:c r="H9" s="1" t="n">
        <x:v>2</x:v>
      </x:c>
      <x:c r="I9" s="1" t="n">
        <x:v>2.5</x:v>
      </x:c>
      <x:c r="J9" s="1" t="n">
        <x:f>COUNTIFS($F$2:$F$201,"&gt;="&amp;H9,$F$2:$F$201,"&lt;"&amp;I9)</x:f>
        <x:v>9</x:v>
      </x:c>
      <x:c r="K9" s="1"/>
      <x:c r="L9" s="1"/>
      <x:c r="M9" s="1"/>
      <x:c r="N9" s="1"/>
      <x:c r="O9" s="1"/>
      <x:c r="P9" s="1"/>
      <x:c r="Q9" s="1"/>
      <x:c r="R9" s="1"/>
    </x:row>
    <x:row r="10" ht="25" customHeight="1">
      <x:c r="A10" s="1" t="n">
        <x:v>9</x:v>
      </x:c>
      <x:c r="B10" s="5" t="n">
        <x:v>1</x:v>
      </x:c>
      <x:c r="C10" s="5" t="n">
        <x:v>4</x:v>
      </x:c>
      <x:c r="D10" s="1" t="n">
        <x:f>INDEX('모집단과정확분포'!$B$2:$B$5,B10)</x:f>
        <x:v>2</x:v>
      </x:c>
      <x:c r="E10" s="1" t="n">
        <x:f>INDEX('모집단과정확분포'!$B$2:$B$5,C10)</x:f>
        <x:v>8</x:v>
      </x:c>
      <x:c r="F10" s="1" t="n">
        <x:f>AVERAGE(D10:E10)</x:f>
        <x:v>5</x:v>
      </x:c>
      <x:c r="G10" s="1"/>
      <x:c r="H10" s="1" t="n">
        <x:v>2.5</x:v>
      </x:c>
      <x:c r="I10" s="1" t="n">
        <x:v>3</x:v>
      </x:c>
      <x:c r="J10" s="1" t="n">
        <x:f>COUNTIFS($F$2:$F$201,"&gt;="&amp;H10,$F$2:$F$201,"&lt;"&amp;I10)</x:f>
        <x:v>0</x:v>
      </x:c>
      <x:c r="K10" s="1"/>
      <x:c r="L10" s="1"/>
      <x:c r="M10" s="1"/>
      <x:c r="N10" s="1"/>
      <x:c r="O10" s="1"/>
      <x:c r="P10" s="1"/>
      <x:c r="Q10" s="1"/>
      <x:c r="R10" s="1"/>
    </x:row>
    <x:row r="11" ht="25" customHeight="1">
      <x:c r="A11" s="1" t="n">
        <x:v>10</x:v>
      </x:c>
      <x:c r="B11" s="5" t="n">
        <x:v>2</x:v>
      </x:c>
      <x:c r="C11" s="5" t="n">
        <x:v>2</x:v>
      </x:c>
      <x:c r="D11" s="1" t="n">
        <x:f>INDEX('모집단과정확분포'!$B$2:$B$5,B11)</x:f>
        <x:v>4</x:v>
      </x:c>
      <x:c r="E11" s="1" t="n">
        <x:f>INDEX('모집단과정확분포'!$B$2:$B$5,C11)</x:f>
        <x:v>4</x:v>
      </x:c>
      <x:c r="F11" s="1" t="n">
        <x:f>AVERAGE(D11:E11)</x:f>
        <x:v>4</x:v>
      </x:c>
      <x:c r="G11" s="1"/>
      <x:c r="H11" s="1" t="n">
        <x:v>3</x:v>
      </x:c>
      <x:c r="I11" s="1" t="n">
        <x:v>3.5</x:v>
      </x:c>
      <x:c r="J11" s="1" t="n">
        <x:f>COUNTIFS($F$2:$F$201,"&gt;="&amp;H11,$F$2:$F$201,"&lt;"&amp;I11)</x:f>
        <x:v>26</x:v>
      </x:c>
      <x:c r="K11" s="1"/>
      <x:c r="L11" s="1"/>
      <x:c r="M11" s="1"/>
      <x:c r="N11" s="1"/>
      <x:c r="O11" s="1"/>
      <x:c r="P11" s="1"/>
      <x:c r="Q11" s="1"/>
      <x:c r="R11" s="1"/>
    </x:row>
    <x:row r="12" ht="25" customHeight="1">
      <x:c r="A12" s="1" t="n">
        <x:v>11</x:v>
      </x:c>
      <x:c r="B12" s="5" t="n">
        <x:v>1</x:v>
      </x:c>
      <x:c r="C12" s="5" t="n">
        <x:v>3</x:v>
      </x:c>
      <x:c r="D12" s="1" t="n">
        <x:f>INDEX('모집단과정확분포'!$B$2:$B$5,B12)</x:f>
        <x:v>2</x:v>
      </x:c>
      <x:c r="E12" s="1" t="n">
        <x:f>INDEX('모집단과정확분포'!$B$2:$B$5,C12)</x:f>
        <x:v>6</x:v>
      </x:c>
      <x:c r="F12" s="1" t="n">
        <x:f>AVERAGE(D12:E12)</x:f>
        <x:v>4</x:v>
      </x:c>
      <x:c r="G12" s="1"/>
      <x:c r="H12" s="1" t="n">
        <x:v>3.5</x:v>
      </x:c>
      <x:c r="I12" s="1" t="n">
        <x:v>4</x:v>
      </x:c>
      <x:c r="J12" s="1" t="n">
        <x:f>COUNTIFS($F$2:$F$201,"&gt;="&amp;H12,$F$2:$F$201,"&lt;"&amp;I12)</x:f>
        <x:v>0</x:v>
      </x:c>
      <x:c r="K12" s="1"/>
      <x:c r="L12" s="1"/>
      <x:c r="M12" s="1"/>
      <x:c r="N12" s="1"/>
      <x:c r="O12" s="1"/>
      <x:c r="P12" s="1"/>
      <x:c r="Q12" s="1"/>
      <x:c r="R12" s="1"/>
    </x:row>
    <x:row r="13" ht="25" customHeight="1">
      <x:c r="A13" s="1" t="n">
        <x:v>12</x:v>
      </x:c>
      <x:c r="B13" s="5" t="n">
        <x:v>2</x:v>
      </x:c>
      <x:c r="C13" s="5" t="n">
        <x:v>2</x:v>
      </x:c>
      <x:c r="D13" s="1" t="n">
        <x:f>INDEX('모집단과정확분포'!$B$2:$B$5,B13)</x:f>
        <x:v>4</x:v>
      </x:c>
      <x:c r="E13" s="1" t="n">
        <x:f>INDEX('모집단과정확분포'!$B$2:$B$5,C13)</x:f>
        <x:v>4</x:v>
      </x:c>
      <x:c r="F13" s="1" t="n">
        <x:f>AVERAGE(D13:E13)</x:f>
        <x:v>4</x:v>
      </x:c>
      <x:c r="G13" s="1"/>
      <x:c r="H13" s="1" t="n">
        <x:v>4</x:v>
      </x:c>
      <x:c r="I13" s="1" t="n">
        <x:v>4.5</x:v>
      </x:c>
      <x:c r="J13" s="1" t="n">
        <x:f>COUNTIFS($F$2:$F$201,"&gt;="&amp;H13,$F$2:$F$201,"&lt;"&amp;I13)</x:f>
        <x:v>38</x:v>
      </x:c>
      <x:c r="K13" s="1"/>
      <x:c r="L13" s="1"/>
      <x:c r="M13" s="1"/>
      <x:c r="N13" s="1"/>
      <x:c r="O13" s="1"/>
      <x:c r="P13" s="1"/>
      <x:c r="Q13" s="1"/>
      <x:c r="R13" s="1"/>
    </x:row>
    <x:row r="14" ht="25" customHeight="1">
      <x:c r="A14" s="1" t="n">
        <x:v>13</x:v>
      </x:c>
      <x:c r="B14" s="5" t="n">
        <x:v>2</x:v>
      </x:c>
      <x:c r="C14" s="5" t="n">
        <x:v>2</x:v>
      </x:c>
      <x:c r="D14" s="1" t="n">
        <x:f>INDEX('모집단과정확분포'!$B$2:$B$5,B14)</x:f>
        <x:v>4</x:v>
      </x:c>
      <x:c r="E14" s="1" t="n">
        <x:f>INDEX('모집단과정확분포'!$B$2:$B$5,C14)</x:f>
        <x:v>4</x:v>
      </x:c>
      <x:c r="F14" s="1" t="n">
        <x:f>AVERAGE(D14:E14)</x:f>
        <x:v>4</x:v>
      </x:c>
      <x:c r="G14" s="1"/>
      <x:c r="H14" s="1" t="n">
        <x:v>4.5</x:v>
      </x:c>
      <x:c r="I14" s="1" t="n">
        <x:v>5</x:v>
      </x:c>
      <x:c r="J14" s="1" t="n">
        <x:f>COUNTIFS($F$2:$F$201,"&gt;="&amp;H14,$F$2:$F$201,"&lt;"&amp;I14)</x:f>
        <x:v>0</x:v>
      </x:c>
      <x:c r="K14" s="1"/>
      <x:c r="L14" s="1"/>
      <x:c r="M14" s="1"/>
      <x:c r="N14" s="1"/>
      <x:c r="O14" s="1"/>
      <x:c r="P14" s="1"/>
      <x:c r="Q14" s="1"/>
      <x:c r="R14" s="1"/>
    </x:row>
    <x:row r="15" ht="25" customHeight="1">
      <x:c r="A15" s="1" t="n">
        <x:v>14</x:v>
      </x:c>
      <x:c r="B15" s="5" t="n">
        <x:v>4</x:v>
      </x:c>
      <x:c r="C15" s="5" t="n">
        <x:v>4</x:v>
      </x:c>
      <x:c r="D15" s="1" t="n">
        <x:f>INDEX('모집단과정확분포'!$B$2:$B$5,B15)</x:f>
        <x:v>8</x:v>
      </x:c>
      <x:c r="E15" s="1" t="n">
        <x:f>INDEX('모집단과정확분포'!$B$2:$B$5,C15)</x:f>
        <x:v>8</x:v>
      </x:c>
      <x:c r="F15" s="1" t="n">
        <x:f>AVERAGE(D15:E15)</x:f>
        <x:v>8</x:v>
      </x:c>
      <x:c r="G15" s="1"/>
      <x:c r="H15" s="1" t="n">
        <x:v>5</x:v>
      </x:c>
      <x:c r="I15" s="1" t="n">
        <x:v>5.5</x:v>
      </x:c>
      <x:c r="J15" s="1" t="n">
        <x:f>COUNTIFS($F$2:$F$201,"&gt;="&amp;H15,$F$2:$F$201,"&lt;"&amp;I15)</x:f>
        <x:v>43</x:v>
      </x:c>
      <x:c r="K15" s="1"/>
      <x:c r="L15" s="1"/>
      <x:c r="M15" s="1"/>
      <x:c r="N15" s="1"/>
      <x:c r="O15" s="1"/>
      <x:c r="P15" s="1"/>
      <x:c r="Q15" s="1"/>
      <x:c r="R15" s="1"/>
    </x:row>
    <x:row r="16" ht="25" customHeight="1">
      <x:c r="A16" s="1" t="n">
        <x:v>15</x:v>
      </x:c>
      <x:c r="B16" s="5" t="n">
        <x:v>2</x:v>
      </x:c>
      <x:c r="C16" s="5" t="n">
        <x:v>4</x:v>
      </x:c>
      <x:c r="D16" s="1" t="n">
        <x:f>INDEX('모집단과정확분포'!$B$2:$B$5,B16)</x:f>
        <x:v>4</x:v>
      </x:c>
      <x:c r="E16" s="1" t="n">
        <x:f>INDEX('모집단과정확분포'!$B$2:$B$5,C16)</x:f>
        <x:v>8</x:v>
      </x:c>
      <x:c r="F16" s="1" t="n">
        <x:f>AVERAGE(D16:E16)</x:f>
        <x:v>6</x:v>
      </x:c>
      <x:c r="G16" s="1"/>
      <x:c r="H16" s="1" t="n">
        <x:v>5.5</x:v>
      </x:c>
      <x:c r="I16" s="1" t="n">
        <x:v>6</x:v>
      </x:c>
      <x:c r="J16" s="1" t="n">
        <x:f>COUNTIFS($F$2:$F$201,"&gt;="&amp;H16,$F$2:$F$201,"&lt;"&amp;I16)</x:f>
        <x:v>0</x:v>
      </x:c>
      <x:c r="K16" s="1"/>
      <x:c r="L16" s="1"/>
      <x:c r="M16" s="1"/>
      <x:c r="N16" s="1"/>
      <x:c r="O16" s="1"/>
      <x:c r="P16" s="1"/>
      <x:c r="Q16" s="1"/>
      <x:c r="R16" s="1"/>
    </x:row>
    <x:row r="17" ht="25" customHeight="1">
      <x:c r="A17" s="1" t="n">
        <x:v>16</x:v>
      </x:c>
      <x:c r="B17" s="5" t="n">
        <x:v>1</x:v>
      </x:c>
      <x:c r="C17" s="5" t="n">
        <x:v>2</x:v>
      </x:c>
      <x:c r="D17" s="1" t="n">
        <x:f>INDEX('모집단과정확분포'!$B$2:$B$5,B17)</x:f>
        <x:v>2</x:v>
      </x:c>
      <x:c r="E17" s="1" t="n">
        <x:f>INDEX('모집단과정확분포'!$B$2:$B$5,C17)</x:f>
        <x:v>4</x:v>
      </x:c>
      <x:c r="F17" s="1" t="n">
        <x:f>AVERAGE(D17:E17)</x:f>
        <x:v>3</x:v>
      </x:c>
      <x:c r="G17" s="1"/>
      <x:c r="H17" s="1" t="n">
        <x:v>6</x:v>
      </x:c>
      <x:c r="I17" s="1" t="n">
        <x:v>6.5</x:v>
      </x:c>
      <x:c r="J17" s="1" t="n">
        <x:f>COUNTIFS($F$2:$F$201,"&gt;="&amp;H17,$F$2:$F$201,"&lt;"&amp;I17)</x:f>
        <x:v>41</x:v>
      </x:c>
      <x:c r="K17" s="1"/>
      <x:c r="L17" s="1"/>
      <x:c r="M17" s="1"/>
      <x:c r="N17" s="1"/>
      <x:c r="O17" s="1"/>
      <x:c r="P17" s="1"/>
      <x:c r="Q17" s="1"/>
      <x:c r="R17" s="1"/>
    </x:row>
    <x:row r="18" ht="25" customHeight="1">
      <x:c r="A18" s="1" t="n">
        <x:v>17</x:v>
      </x:c>
      <x:c r="B18" s="5" t="n">
        <x:v>3</x:v>
      </x:c>
      <x:c r="C18" s="5" t="n">
        <x:v>2</x:v>
      </x:c>
      <x:c r="D18" s="1" t="n">
        <x:f>INDEX('모집단과정확분포'!$B$2:$B$5,B18)</x:f>
        <x:v>6</x:v>
      </x:c>
      <x:c r="E18" s="1" t="n">
        <x:f>INDEX('모집단과정확분포'!$B$2:$B$5,C18)</x:f>
        <x:v>4</x:v>
      </x:c>
      <x:c r="F18" s="1" t="n">
        <x:f>AVERAGE(D18:E18)</x:f>
        <x:v>5</x:v>
      </x:c>
      <x:c r="G18" s="1"/>
      <x:c r="H18" s="1" t="n">
        <x:v>6.5</x:v>
      </x:c>
      <x:c r="I18" s="1" t="n">
        <x:v>7</x:v>
      </x:c>
      <x:c r="J18" s="1" t="n">
        <x:f>COUNTIFS($F$2:$F$201,"&gt;="&amp;H18,$F$2:$F$201,"&lt;"&amp;I18)</x:f>
        <x:v>0</x:v>
      </x:c>
      <x:c r="K18" s="1"/>
      <x:c r="L18" s="1"/>
      <x:c r="M18" s="1"/>
      <x:c r="N18" s="1"/>
      <x:c r="O18" s="1"/>
      <x:c r="P18" s="1"/>
      <x:c r="Q18" s="1"/>
      <x:c r="R18" s="1"/>
    </x:row>
    <x:row r="19" ht="25" customHeight="1">
      <x:c r="A19" s="1" t="n">
        <x:v>18</x:v>
      </x:c>
      <x:c r="B19" s="5" t="n">
        <x:v>4</x:v>
      </x:c>
      <x:c r="C19" s="5" t="n">
        <x:v>4</x:v>
      </x:c>
      <x:c r="D19" s="1" t="n">
        <x:f>INDEX('모집단과정확분포'!$B$2:$B$5,B19)</x:f>
        <x:v>8</x:v>
      </x:c>
      <x:c r="E19" s="1" t="n">
        <x:f>INDEX('모집단과정확분포'!$B$2:$B$5,C19)</x:f>
        <x:v>8</x:v>
      </x:c>
      <x:c r="F19" s="1" t="n">
        <x:f>AVERAGE(D19:E19)</x:f>
        <x:v>8</x:v>
      </x:c>
      <x:c r="G19" s="1"/>
      <x:c r="H19" s="1" t="n">
        <x:v>7</x:v>
      </x:c>
      <x:c r="I19" s="1" t="n">
        <x:v>7.5</x:v>
      </x:c>
      <x:c r="J19" s="1" t="n">
        <x:f>COUNTIFS($F$2:$F$201,"&gt;="&amp;H19,$F$2:$F$201,"&lt;"&amp;I19)</x:f>
        <x:v>25</x:v>
      </x:c>
      <x:c r="K19" s="1"/>
      <x:c r="L19" s="1"/>
      <x:c r="M19" s="1"/>
      <x:c r="N19" s="1"/>
      <x:c r="O19" s="1"/>
      <x:c r="P19" s="1"/>
      <x:c r="Q19" s="1"/>
      <x:c r="R19" s="1"/>
    </x:row>
    <x:row r="20" ht="25" customHeight="1">
      <x:c r="A20" s="1" t="n">
        <x:v>19</x:v>
      </x:c>
      <x:c r="B20" s="5" t="n">
        <x:v>4</x:v>
      </x:c>
      <x:c r="C20" s="5" t="n">
        <x:v>4</x:v>
      </x:c>
      <x:c r="D20" s="1" t="n">
        <x:f>INDEX('모집단과정확분포'!$B$2:$B$5,B20)</x:f>
        <x:v>8</x:v>
      </x:c>
      <x:c r="E20" s="1" t="n">
        <x:f>INDEX('모집단과정확분포'!$B$2:$B$5,C20)</x:f>
        <x:v>8</x:v>
      </x:c>
      <x:c r="F20" s="1" t="n">
        <x:f>AVERAGE(D20:E20)</x:f>
        <x:v>8</x:v>
      </x:c>
      <x:c r="G20" s="1"/>
      <x:c r="H20" s="1" t="n">
        <x:v>7.5</x:v>
      </x:c>
      <x:c r="I20" s="1" t="n">
        <x:v>8</x:v>
      </x:c>
      <x:c r="J20" s="1" t="n">
        <x:f>COUNTIFS($F$2:$F$201,"&gt;="&amp;H20,$F$2:$F$201,"&lt;"&amp;I20)</x:f>
        <x:v>0</x:v>
      </x:c>
      <x:c r="K20" s="1"/>
      <x:c r="L20" s="1"/>
      <x:c r="M20" s="1"/>
      <x:c r="N20" s="1"/>
      <x:c r="O20" s="1"/>
      <x:c r="P20" s="1"/>
      <x:c r="Q20" s="1"/>
      <x:c r="R20" s="1"/>
    </x:row>
    <x:row r="21" ht="25" customHeight="1">
      <x:c r="A21" s="1" t="n">
        <x:v>20</x:v>
      </x:c>
      <x:c r="B21" s="5" t="n">
        <x:v>3</x:v>
      </x:c>
      <x:c r="C21" s="5" t="n">
        <x:v>1</x:v>
      </x:c>
      <x:c r="D21" s="1" t="n">
        <x:f>INDEX('모집단과정확분포'!$B$2:$B$5,B21)</x:f>
        <x:v>6</x:v>
      </x:c>
      <x:c r="E21" s="1" t="n">
        <x:f>INDEX('모집단과정확분포'!$B$2:$B$5,C21)</x:f>
        <x:v>2</x:v>
      </x:c>
      <x:c r="F21" s="1" t="n">
        <x:f>AVERAGE(D21:E21)</x:f>
        <x:v>4</x:v>
      </x:c>
      <x:c r="G21" s="1"/>
      <x:c r="H21" s="1" t="n">
        <x:v>8</x:v>
      </x:c>
      <x:c r="I21" s="1" t="n">
        <x:v>8.5</x:v>
      </x:c>
      <x:c r="J21" s="1" t="n">
        <x:f>COUNTIFS($F$2:$F$201,"&gt;="&amp;H21,$F$2:$F$201,"&lt;"&amp;I21)</x:f>
        <x:v>18</x:v>
      </x:c>
      <x:c r="K21" s="1"/>
      <x:c r="L21" s="1"/>
      <x:c r="M21" s="1"/>
      <x:c r="N21" s="1"/>
      <x:c r="O21" s="1"/>
      <x:c r="P21" s="1"/>
      <x:c r="Q21" s="1"/>
      <x:c r="R21" s="1"/>
    </x:row>
    <x:row r="22" ht="25" customHeight="1">
      <x:c r="A22" s="1" t="n">
        <x:v>21</x:v>
      </x:c>
      <x:c r="B22" s="5" t="n">
        <x:v>2</x:v>
      </x:c>
      <x:c r="C22" s="5" t="n">
        <x:v>2</x:v>
      </x:c>
      <x:c r="D22" s="1" t="n">
        <x:f>INDEX('모집단과정확분포'!$B$2:$B$5,B22)</x:f>
        <x:v>4</x:v>
      </x:c>
      <x:c r="E22" s="1" t="n">
        <x:f>INDEX('모집단과정확분포'!$B$2:$B$5,C22)</x:f>
        <x:v>4</x:v>
      </x:c>
      <x:c r="F22" s="1" t="n">
        <x:f>AVERAGE(D22:E22)</x:f>
        <x:v>4</x:v>
      </x:c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 ht="25" customHeight="1">
      <x:c r="A23" s="1" t="n">
        <x:v>22</x:v>
      </x:c>
      <x:c r="B23" s="5" t="n">
        <x:v>4</x:v>
      </x:c>
      <x:c r="C23" s="5" t="n">
        <x:v>2</x:v>
      </x:c>
      <x:c r="D23" s="1" t="n">
        <x:f>INDEX('모집단과정확분포'!$B$2:$B$5,B23)</x:f>
        <x:v>8</x:v>
      </x:c>
      <x:c r="E23" s="1" t="n">
        <x:f>INDEX('모집단과정확분포'!$B$2:$B$5,C23)</x:f>
        <x:v>4</x:v>
      </x:c>
      <x:c r="F23" s="1" t="n">
        <x:f>AVERAGE(D23:E23)</x:f>
        <x:v>6</x:v>
      </x:c>
      <x:c r="G23" s="1"/>
      <x:c r="H23" s="1" t="str">
        <x:v>구간 개수 합</x:v>
      </x:c>
      <x:c r="I23" s="1" t="n">
        <x:f>SUM(J9:J21)</x:f>
        <x:v>200</x:v>
      </x:c>
      <x:c r="J23" s="1"/>
      <x:c r="K23" s="1"/>
      <x:c r="L23" s="1"/>
      <x:c r="M23" s="1"/>
      <x:c r="N23" s="1"/>
      <x:c r="O23" s="1"/>
      <x:c r="P23" s="1"/>
      <x:c r="Q23" s="1"/>
      <x:c r="R23" s="1"/>
    </x:row>
    <x:row r="24" ht="25" customHeight="1">
      <x:c r="A24" s="1" t="n">
        <x:v>23</x:v>
      </x:c>
      <x:c r="B24" s="5" t="n">
        <x:v>1</x:v>
      </x:c>
      <x:c r="C24" s="5" t="n">
        <x:v>4</x:v>
      </x:c>
      <x:c r="D24" s="1" t="n">
        <x:f>INDEX('모집단과정확분포'!$B$2:$B$5,B24)</x:f>
        <x:v>2</x:v>
      </x:c>
      <x:c r="E24" s="1" t="n">
        <x:f>INDEX('모집단과정확분포'!$B$2:$B$5,C24)</x:f>
        <x:v>8</x:v>
      </x:c>
      <x:c r="F24" s="1" t="n">
        <x:f>AVERAGE(D24:E24)</x:f>
        <x:v>5</x:v>
      </x:c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 ht="25" customHeight="1">
      <x:c r="A25" s="1" t="n">
        <x:v>24</x:v>
      </x:c>
      <x:c r="B25" s="5" t="n">
        <x:v>1</x:v>
      </x:c>
      <x:c r="C25" s="5" t="n">
        <x:v>3</x:v>
      </x:c>
      <x:c r="D25" s="1" t="n">
        <x:f>INDEX('모집단과정확분포'!$B$2:$B$5,B25)</x:f>
        <x:v>2</x:v>
      </x:c>
      <x:c r="E25" s="1" t="n">
        <x:f>INDEX('모집단과정확분포'!$B$2:$B$5,C25)</x:f>
        <x:v>6</x:v>
      </x:c>
      <x:c r="F25" s="1" t="n">
        <x:f>AVERAGE(D25:E25)</x:f>
        <x:v>4</x:v>
      </x:c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 ht="25" customHeight="1">
      <x:c r="A26" s="1" t="n">
        <x:v>25</x:v>
      </x:c>
      <x:c r="B26" s="5" t="n">
        <x:v>3</x:v>
      </x:c>
      <x:c r="C26" s="5" t="n">
        <x:v>2</x:v>
      </x:c>
      <x:c r="D26" s="1" t="n">
        <x:f>INDEX('모집단과정확분포'!$B$2:$B$5,B26)</x:f>
        <x:v>6</x:v>
      </x:c>
      <x:c r="E26" s="1" t="n">
        <x:f>INDEX('모집단과정확분포'!$B$2:$B$5,C26)</x:f>
        <x:v>4</x:v>
      </x:c>
      <x:c r="F26" s="1" t="n">
        <x:f>AVERAGE(D26:E26)</x:f>
        <x:v>5</x:v>
      </x:c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 ht="25" customHeight="1">
      <x:c r="A27" s="1" t="n">
        <x:v>26</x:v>
      </x:c>
      <x:c r="B27" s="5" t="n">
        <x:v>4</x:v>
      </x:c>
      <x:c r="C27" s="5" t="n">
        <x:v>4</x:v>
      </x:c>
      <x:c r="D27" s="1" t="n">
        <x:f>INDEX('모집단과정확분포'!$B$2:$B$5,B27)</x:f>
        <x:v>8</x:v>
      </x:c>
      <x:c r="E27" s="1" t="n">
        <x:f>INDEX('모집단과정확분포'!$B$2:$B$5,C27)</x:f>
        <x:v>8</x:v>
      </x:c>
      <x:c r="F27" s="1" t="n">
        <x:f>AVERAGE(D27:E27)</x:f>
        <x:v>8</x:v>
      </x:c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 ht="25" customHeight="1">
      <x:c r="A28" s="1" t="n">
        <x:v>27</x:v>
      </x:c>
      <x:c r="B28" s="5" t="n">
        <x:v>1</x:v>
      </x:c>
      <x:c r="C28" s="5" t="n">
        <x:v>4</x:v>
      </x:c>
      <x:c r="D28" s="1" t="n">
        <x:f>INDEX('모집단과정확분포'!$B$2:$B$5,B28)</x:f>
        <x:v>2</x:v>
      </x:c>
      <x:c r="E28" s="1" t="n">
        <x:f>INDEX('모집단과정확분포'!$B$2:$B$5,C28)</x:f>
        <x:v>8</x:v>
      </x:c>
      <x:c r="F28" s="1" t="n">
        <x:f>AVERAGE(D28:E28)</x:f>
        <x:v>5</x:v>
      </x:c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 ht="25" customHeight="1">
      <x:c r="A29" s="1" t="n">
        <x:v>28</x:v>
      </x:c>
      <x:c r="B29" s="5" t="n">
        <x:v>1</x:v>
      </x:c>
      <x:c r="C29" s="5" t="n">
        <x:v>4</x:v>
      </x:c>
      <x:c r="D29" s="1" t="n">
        <x:f>INDEX('모집단과정확분포'!$B$2:$B$5,B29)</x:f>
        <x:v>2</x:v>
      </x:c>
      <x:c r="E29" s="1" t="n">
        <x:f>INDEX('모집단과정확분포'!$B$2:$B$5,C29)</x:f>
        <x:v>8</x:v>
      </x:c>
      <x:c r="F29" s="1" t="n">
        <x:f>AVERAGE(D29:E29)</x:f>
        <x:v>5</x:v>
      </x:c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 ht="25" customHeight="1">
      <x:c r="A30" s="1" t="n">
        <x:v>29</x:v>
      </x:c>
      <x:c r="B30" s="5" t="n">
        <x:v>2</x:v>
      </x:c>
      <x:c r="C30" s="5" t="n">
        <x:v>1</x:v>
      </x:c>
      <x:c r="D30" s="1" t="n">
        <x:f>INDEX('모집단과정확분포'!$B$2:$B$5,B30)</x:f>
        <x:v>4</x:v>
      </x:c>
      <x:c r="E30" s="1" t="n">
        <x:f>INDEX('모집단과정확분포'!$B$2:$B$5,C30)</x:f>
        <x:v>2</x:v>
      </x:c>
      <x:c r="F30" s="1" t="n">
        <x:f>AVERAGE(D30:E30)</x:f>
        <x:v>3</x:v>
      </x:c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 ht="25" customHeight="1">
      <x:c r="A31" s="1" t="n">
        <x:v>30</x:v>
      </x:c>
      <x:c r="B31" s="5" t="n">
        <x:v>2</x:v>
      </x:c>
      <x:c r="C31" s="5" t="n">
        <x:v>4</x:v>
      </x:c>
      <x:c r="D31" s="1" t="n">
        <x:f>INDEX('모집단과정확분포'!$B$2:$B$5,B31)</x:f>
        <x:v>4</x:v>
      </x:c>
      <x:c r="E31" s="1" t="n">
        <x:f>INDEX('모집단과정확분포'!$B$2:$B$5,C31)</x:f>
        <x:v>8</x:v>
      </x:c>
      <x:c r="F31" s="1" t="n">
        <x:f>AVERAGE(D31:E31)</x:f>
        <x:v>6</x:v>
      </x:c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 ht="25" customHeight="1">
      <x:c r="A32" s="1" t="n">
        <x:v>31</x:v>
      </x:c>
      <x:c r="B32" s="5" t="n">
        <x:v>3</x:v>
      </x:c>
      <x:c r="C32" s="5" t="n">
        <x:v>4</x:v>
      </x:c>
      <x:c r="D32" s="1" t="n">
        <x:f>INDEX('모집단과정확분포'!$B$2:$B$5,B32)</x:f>
        <x:v>6</x:v>
      </x:c>
      <x:c r="E32" s="1" t="n">
        <x:f>INDEX('모집단과정확분포'!$B$2:$B$5,C32)</x:f>
        <x:v>8</x:v>
      </x:c>
      <x:c r="F32" s="1" t="n">
        <x:f>AVERAGE(D32:E32)</x:f>
        <x:v>7</x:v>
      </x:c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 ht="25" customHeight="1">
      <x:c r="A33" s="1" t="n">
        <x:v>32</x:v>
      </x:c>
      <x:c r="B33" s="5" t="n">
        <x:v>1</x:v>
      </x:c>
      <x:c r="C33" s="5" t="n">
        <x:v>2</x:v>
      </x:c>
      <x:c r="D33" s="1" t="n">
        <x:f>INDEX('모집단과정확분포'!$B$2:$B$5,B33)</x:f>
        <x:v>2</x:v>
      </x:c>
      <x:c r="E33" s="1" t="n">
        <x:f>INDEX('모집단과정확분포'!$B$2:$B$5,C33)</x:f>
        <x:v>4</x:v>
      </x:c>
      <x:c r="F33" s="1" t="n">
        <x:f>AVERAGE(D33:E33)</x:f>
        <x:v>3</x:v>
      </x:c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 ht="25" customHeight="1">
      <x:c r="A34" s="1" t="n">
        <x:v>33</x:v>
      </x:c>
      <x:c r="B34" s="5" t="n">
        <x:v>1</x:v>
      </x:c>
      <x:c r="C34" s="5" t="n">
        <x:v>3</x:v>
      </x:c>
      <x:c r="D34" s="1" t="n">
        <x:f>INDEX('모집단과정확분포'!$B$2:$B$5,B34)</x:f>
        <x:v>2</x:v>
      </x:c>
      <x:c r="E34" s="1" t="n">
        <x:f>INDEX('모집단과정확분포'!$B$2:$B$5,C34)</x:f>
        <x:v>6</x:v>
      </x:c>
      <x:c r="F34" s="1" t="n">
        <x:f>AVERAGE(D34:E34)</x:f>
        <x:v>4</x:v>
      </x:c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 ht="25" customHeight="1">
      <x:c r="A35" s="1" t="n">
        <x:v>34</x:v>
      </x:c>
      <x:c r="B35" s="5" t="n">
        <x:v>4</x:v>
      </x:c>
      <x:c r="C35" s="5" t="n">
        <x:v>2</x:v>
      </x:c>
      <x:c r="D35" s="1" t="n">
        <x:f>INDEX('모집단과정확분포'!$B$2:$B$5,B35)</x:f>
        <x:v>8</x:v>
      </x:c>
      <x:c r="E35" s="1" t="n">
        <x:f>INDEX('모집단과정확분포'!$B$2:$B$5,C35)</x:f>
        <x:v>4</x:v>
      </x:c>
      <x:c r="F35" s="1" t="n">
        <x:f>AVERAGE(D35:E35)</x:f>
        <x:v>6</x:v>
      </x:c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 ht="25" customHeight="1">
      <x:c r="A36" s="1" t="n">
        <x:v>35</x:v>
      </x:c>
      <x:c r="B36" s="5" t="n">
        <x:v>2</x:v>
      </x:c>
      <x:c r="C36" s="5" t="n">
        <x:v>3</x:v>
      </x:c>
      <x:c r="D36" s="1" t="n">
        <x:f>INDEX('모집단과정확분포'!$B$2:$B$5,B36)</x:f>
        <x:v>4</x:v>
      </x:c>
      <x:c r="E36" s="1" t="n">
        <x:f>INDEX('모집단과정확분포'!$B$2:$B$5,C36)</x:f>
        <x:v>6</x:v>
      </x:c>
      <x:c r="F36" s="1" t="n">
        <x:f>AVERAGE(D36:E36)</x:f>
        <x:v>5</x:v>
      </x:c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 ht="25" customHeight="1">
      <x:c r="A37" s="1" t="n">
        <x:v>36</x:v>
      </x:c>
      <x:c r="B37" s="5" t="n">
        <x:v>4</x:v>
      </x:c>
      <x:c r="C37" s="5" t="n">
        <x:v>1</x:v>
      </x:c>
      <x:c r="D37" s="1" t="n">
        <x:f>INDEX('모집단과정확분포'!$B$2:$B$5,B37)</x:f>
        <x:v>8</x:v>
      </x:c>
      <x:c r="E37" s="1" t="n">
        <x:f>INDEX('모집단과정확분포'!$B$2:$B$5,C37)</x:f>
        <x:v>2</x:v>
      </x:c>
      <x:c r="F37" s="1" t="n">
        <x:f>AVERAGE(D37:E37)</x:f>
        <x:v>5</x:v>
      </x:c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 ht="25" customHeight="1">
      <x:c r="A38" s="1" t="n">
        <x:v>37</x:v>
      </x:c>
      <x:c r="B38" s="5" t="n">
        <x:v>1</x:v>
      </x:c>
      <x:c r="C38" s="5" t="n">
        <x:v>2</x:v>
      </x:c>
      <x:c r="D38" s="1" t="n">
        <x:f>INDEX('모집단과정확분포'!$B$2:$B$5,B38)</x:f>
        <x:v>2</x:v>
      </x:c>
      <x:c r="E38" s="1" t="n">
        <x:f>INDEX('모집단과정확분포'!$B$2:$B$5,C38)</x:f>
        <x:v>4</x:v>
      </x:c>
      <x:c r="F38" s="1" t="n">
        <x:f>AVERAGE(D38:E38)</x:f>
        <x:v>3</x:v>
      </x:c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 ht="25" customHeight="1">
      <x:c r="A39" s="1" t="n">
        <x:v>38</x:v>
      </x:c>
      <x:c r="B39" s="5" t="n">
        <x:v>1</x:v>
      </x:c>
      <x:c r="C39" s="5" t="n">
        <x:v>4</x:v>
      </x:c>
      <x:c r="D39" s="1" t="n">
        <x:f>INDEX('모집단과정확분포'!$B$2:$B$5,B39)</x:f>
        <x:v>2</x:v>
      </x:c>
      <x:c r="E39" s="1" t="n">
        <x:f>INDEX('모집단과정확분포'!$B$2:$B$5,C39)</x:f>
        <x:v>8</x:v>
      </x:c>
      <x:c r="F39" s="1" t="n">
        <x:f>AVERAGE(D39:E39)</x:f>
        <x:v>5</x:v>
      </x:c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 ht="25" customHeight="1">
      <x:c r="A40" s="1" t="n">
        <x:v>39</x:v>
      </x:c>
      <x:c r="B40" s="5" t="n">
        <x:v>4</x:v>
      </x:c>
      <x:c r="C40" s="5" t="n">
        <x:v>4</x:v>
      </x:c>
      <x:c r="D40" s="1" t="n">
        <x:f>INDEX('모집단과정확분포'!$B$2:$B$5,B40)</x:f>
        <x:v>8</x:v>
      </x:c>
      <x:c r="E40" s="1" t="n">
        <x:f>INDEX('모집단과정확분포'!$B$2:$B$5,C40)</x:f>
        <x:v>8</x:v>
      </x:c>
      <x:c r="F40" s="1" t="n">
        <x:f>AVERAGE(D40:E40)</x:f>
        <x:v>8</x:v>
      </x:c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 ht="25" customHeight="1">
      <x:c r="A41" s="1" t="n">
        <x:v>40</x:v>
      </x:c>
      <x:c r="B41" s="5" t="n">
        <x:v>2</x:v>
      </x:c>
      <x:c r="C41" s="5" t="n">
        <x:v>1</x:v>
      </x:c>
      <x:c r="D41" s="1" t="n">
        <x:f>INDEX('모집단과정확분포'!$B$2:$B$5,B41)</x:f>
        <x:v>4</x:v>
      </x:c>
      <x:c r="E41" s="1" t="n">
        <x:f>INDEX('모집단과정확분포'!$B$2:$B$5,C41)</x:f>
        <x:v>2</x:v>
      </x:c>
      <x:c r="F41" s="1" t="n">
        <x:f>AVERAGE(D41:E41)</x:f>
        <x:v>3</x:v>
      </x:c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 ht="25" customHeight="1">
      <x:c r="A42" s="1" t="n">
        <x:v>41</x:v>
      </x:c>
      <x:c r="B42" s="5" t="n">
        <x:v>2</x:v>
      </x:c>
      <x:c r="C42" s="5" t="n">
        <x:v>1</x:v>
      </x:c>
      <x:c r="D42" s="1" t="n">
        <x:f>INDEX('모집단과정확분포'!$B$2:$B$5,B42)</x:f>
        <x:v>4</x:v>
      </x:c>
      <x:c r="E42" s="1" t="n">
        <x:f>INDEX('모집단과정확분포'!$B$2:$B$5,C42)</x:f>
        <x:v>2</x:v>
      </x:c>
      <x:c r="F42" s="1" t="n">
        <x:f>AVERAGE(D42:E42)</x:f>
        <x:v>3</x:v>
      </x:c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 ht="25" customHeight="1">
      <x:c r="A43" s="1" t="n">
        <x:v>42</x:v>
      </x:c>
      <x:c r="B43" s="5" t="n">
        <x:v>1</x:v>
      </x:c>
      <x:c r="C43" s="5" t="n">
        <x:v>4</x:v>
      </x:c>
      <x:c r="D43" s="1" t="n">
        <x:f>INDEX('모집단과정확분포'!$B$2:$B$5,B43)</x:f>
        <x:v>2</x:v>
      </x:c>
      <x:c r="E43" s="1" t="n">
        <x:f>INDEX('모집단과정확분포'!$B$2:$B$5,C43)</x:f>
        <x:v>8</x:v>
      </x:c>
      <x:c r="F43" s="1" t="n">
        <x:f>AVERAGE(D43:E43)</x:f>
        <x:v>5</x:v>
      </x:c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 ht="25" customHeight="1">
      <x:c r="A44" s="1" t="n">
        <x:v>43</x:v>
      </x:c>
      <x:c r="B44" s="5" t="n">
        <x:v>3</x:v>
      </x:c>
      <x:c r="C44" s="5" t="n">
        <x:v>1</x:v>
      </x:c>
      <x:c r="D44" s="1" t="n">
        <x:f>INDEX('모집단과정확분포'!$B$2:$B$5,B44)</x:f>
        <x:v>6</x:v>
      </x:c>
      <x:c r="E44" s="1" t="n">
        <x:f>INDEX('모집단과정확분포'!$B$2:$B$5,C44)</x:f>
        <x:v>2</x:v>
      </x:c>
      <x:c r="F44" s="1" t="n">
        <x:f>AVERAGE(D44:E44)</x:f>
        <x:v>4</x:v>
      </x:c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 ht="25" customHeight="1">
      <x:c r="A45" s="1" t="n">
        <x:v>44</x:v>
      </x:c>
      <x:c r="B45" s="5" t="n">
        <x:v>3</x:v>
      </x:c>
      <x:c r="C45" s="5" t="n">
        <x:v>3</x:v>
      </x:c>
      <x:c r="D45" s="1" t="n">
        <x:f>INDEX('모집단과정확분포'!$B$2:$B$5,B45)</x:f>
        <x:v>6</x:v>
      </x:c>
      <x:c r="E45" s="1" t="n">
        <x:f>INDEX('모집단과정확분포'!$B$2:$B$5,C45)</x:f>
        <x:v>6</x:v>
      </x:c>
      <x:c r="F45" s="1" t="n">
        <x:f>AVERAGE(D45:E45)</x:f>
        <x:v>6</x:v>
      </x:c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 ht="25" customHeight="1">
      <x:c r="A46" s="1" t="n">
        <x:v>45</x:v>
      </x:c>
      <x:c r="B46" s="5" t="n">
        <x:v>1</x:v>
      </x:c>
      <x:c r="C46" s="5" t="n">
        <x:v>3</x:v>
      </x:c>
      <x:c r="D46" s="1" t="n">
        <x:f>INDEX('모집단과정확분포'!$B$2:$B$5,B46)</x:f>
        <x:v>2</x:v>
      </x:c>
      <x:c r="E46" s="1" t="n">
        <x:f>INDEX('모집단과정확분포'!$B$2:$B$5,C46)</x:f>
        <x:v>6</x:v>
      </x:c>
      <x:c r="F46" s="1" t="n">
        <x:f>AVERAGE(D46:E46)</x:f>
        <x:v>4</x:v>
      </x:c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 ht="25" customHeight="1">
      <x:c r="A47" s="1" t="n">
        <x:v>46</x:v>
      </x:c>
      <x:c r="B47" s="5" t="n">
        <x:v>4</x:v>
      </x:c>
      <x:c r="C47" s="5" t="n">
        <x:v>4</x:v>
      </x:c>
      <x:c r="D47" s="1" t="n">
        <x:f>INDEX('모집단과정확분포'!$B$2:$B$5,B47)</x:f>
        <x:v>8</x:v>
      </x:c>
      <x:c r="E47" s="1" t="n">
        <x:f>INDEX('모집단과정확분포'!$B$2:$B$5,C47)</x:f>
        <x:v>8</x:v>
      </x:c>
      <x:c r="F47" s="1" t="n">
        <x:f>AVERAGE(D47:E47)</x:f>
        <x:v>8</x:v>
      </x:c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 ht="25" customHeight="1">
      <x:c r="A48" s="1" t="n">
        <x:v>47</x:v>
      </x:c>
      <x:c r="B48" s="5" t="n">
        <x:v>1</x:v>
      </x:c>
      <x:c r="C48" s="5" t="n">
        <x:v>3</x:v>
      </x:c>
      <x:c r="D48" s="1" t="n">
        <x:f>INDEX('모집단과정확분포'!$B$2:$B$5,B48)</x:f>
        <x:v>2</x:v>
      </x:c>
      <x:c r="E48" s="1" t="n">
        <x:f>INDEX('모집단과정확분포'!$B$2:$B$5,C48)</x:f>
        <x:v>6</x:v>
      </x:c>
      <x:c r="F48" s="1" t="n">
        <x:f>AVERAGE(D48:E48)</x:f>
        <x:v>4</x:v>
      </x:c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 ht="25" customHeight="1">
      <x:c r="A49" s="1" t="n">
        <x:v>48</x:v>
      </x:c>
      <x:c r="B49" s="5" t="n">
        <x:v>4</x:v>
      </x:c>
      <x:c r="C49" s="5" t="n">
        <x:v>4</x:v>
      </x:c>
      <x:c r="D49" s="1" t="n">
        <x:f>INDEX('모집단과정확분포'!$B$2:$B$5,B49)</x:f>
        <x:v>8</x:v>
      </x:c>
      <x:c r="E49" s="1" t="n">
        <x:f>INDEX('모집단과정확분포'!$B$2:$B$5,C49)</x:f>
        <x:v>8</x:v>
      </x:c>
      <x:c r="F49" s="1" t="n">
        <x:f>AVERAGE(D49:E49)</x:f>
        <x:v>8</x:v>
      </x:c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 ht="25" customHeight="1">
      <x:c r="A50" s="1" t="n">
        <x:v>49</x:v>
      </x:c>
      <x:c r="B50" s="5" t="n">
        <x:v>1</x:v>
      </x:c>
      <x:c r="C50" s="5" t="n">
        <x:v>1</x:v>
      </x:c>
      <x:c r="D50" s="1" t="n">
        <x:f>INDEX('모집단과정확분포'!$B$2:$B$5,B50)</x:f>
        <x:v>2</x:v>
      </x:c>
      <x:c r="E50" s="1" t="n">
        <x:f>INDEX('모집단과정확분포'!$B$2:$B$5,C50)</x:f>
        <x:v>2</x:v>
      </x:c>
      <x:c r="F50" s="1" t="n">
        <x:f>AVERAGE(D50:E50)</x:f>
        <x:v>2</x:v>
      </x:c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 ht="25" customHeight="1">
      <x:c r="A51" s="1" t="n">
        <x:v>50</x:v>
      </x:c>
      <x:c r="B51" s="5" t="n">
        <x:v>4</x:v>
      </x:c>
      <x:c r="C51" s="5" t="n">
        <x:v>4</x:v>
      </x:c>
      <x:c r="D51" s="1" t="n">
        <x:f>INDEX('모집단과정확분포'!$B$2:$B$5,B51)</x:f>
        <x:v>8</x:v>
      </x:c>
      <x:c r="E51" s="1" t="n">
        <x:f>INDEX('모집단과정확분포'!$B$2:$B$5,C51)</x:f>
        <x:v>8</x:v>
      </x:c>
      <x:c r="F51" s="1" t="n">
        <x:f>AVERAGE(D51:E51)</x:f>
        <x:v>8</x:v>
      </x:c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 ht="25" customHeight="1">
      <x:c r="A52" s="1" t="n">
        <x:v>51</x:v>
      </x:c>
      <x:c r="B52" s="5" t="n">
        <x:v>3</x:v>
      </x:c>
      <x:c r="C52" s="5" t="n">
        <x:v>1</x:v>
      </x:c>
      <x:c r="D52" s="1" t="n">
        <x:f>INDEX('모집단과정확분포'!$B$2:$B$5,B52)</x:f>
        <x:v>6</x:v>
      </x:c>
      <x:c r="E52" s="1" t="n">
        <x:f>INDEX('모집단과정확분포'!$B$2:$B$5,C52)</x:f>
        <x:v>2</x:v>
      </x:c>
      <x:c r="F52" s="1" t="n">
        <x:f>AVERAGE(D52:E52)</x:f>
        <x:v>4</x:v>
      </x:c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 ht="25" customHeight="1">
      <x:c r="A53" s="1" t="n">
        <x:v>52</x:v>
      </x:c>
      <x:c r="B53" s="5" t="n">
        <x:v>2</x:v>
      </x:c>
      <x:c r="C53" s="5" t="n">
        <x:v>3</x:v>
      </x:c>
      <x:c r="D53" s="1" t="n">
        <x:f>INDEX('모집단과정확분포'!$B$2:$B$5,B53)</x:f>
        <x:v>4</x:v>
      </x:c>
      <x:c r="E53" s="1" t="n">
        <x:f>INDEX('모집단과정확분포'!$B$2:$B$5,C53)</x:f>
        <x:v>6</x:v>
      </x:c>
      <x:c r="F53" s="1" t="n">
        <x:f>AVERAGE(D53:E53)</x:f>
        <x:v>5</x:v>
      </x:c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 ht="25" customHeight="1">
      <x:c r="A54" s="1" t="n">
        <x:v>53</x:v>
      </x:c>
      <x:c r="B54" s="5" t="n">
        <x:v>3</x:v>
      </x:c>
      <x:c r="C54" s="5" t="n">
        <x:v>1</x:v>
      </x:c>
      <x:c r="D54" s="1" t="n">
        <x:f>INDEX('모집단과정확분포'!$B$2:$B$5,B54)</x:f>
        <x:v>6</x:v>
      </x:c>
      <x:c r="E54" s="1" t="n">
        <x:f>INDEX('모집단과정확분포'!$B$2:$B$5,C54)</x:f>
        <x:v>2</x:v>
      </x:c>
      <x:c r="F54" s="1" t="n">
        <x:f>AVERAGE(D54:E54)</x:f>
        <x:v>4</x:v>
      </x:c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 ht="25" customHeight="1">
      <x:c r="A55" s="1" t="n">
        <x:v>54</x:v>
      </x:c>
      <x:c r="B55" s="5" t="n">
        <x:v>3</x:v>
      </x:c>
      <x:c r="C55" s="5" t="n">
        <x:v>4</x:v>
      </x:c>
      <x:c r="D55" s="1" t="n">
        <x:f>INDEX('모집단과정확분포'!$B$2:$B$5,B55)</x:f>
        <x:v>6</x:v>
      </x:c>
      <x:c r="E55" s="1" t="n">
        <x:f>INDEX('모집단과정확분포'!$B$2:$B$5,C55)</x:f>
        <x:v>8</x:v>
      </x:c>
      <x:c r="F55" s="1" t="n">
        <x:f>AVERAGE(D55:E55)</x:f>
        <x:v>7</x:v>
      </x:c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 ht="25" customHeight="1">
      <x:c r="A56" s="1" t="n">
        <x:v>55</x:v>
      </x:c>
      <x:c r="B56" s="5" t="n">
        <x:v>2</x:v>
      </x:c>
      <x:c r="C56" s="5" t="n">
        <x:v>2</x:v>
      </x:c>
      <x:c r="D56" s="1" t="n">
        <x:f>INDEX('모집단과정확분포'!$B$2:$B$5,B56)</x:f>
        <x:v>4</x:v>
      </x:c>
      <x:c r="E56" s="1" t="n">
        <x:f>INDEX('모집단과정확분포'!$B$2:$B$5,C56)</x:f>
        <x:v>4</x:v>
      </x:c>
      <x:c r="F56" s="1" t="n">
        <x:f>AVERAGE(D56:E56)</x:f>
        <x:v>4</x:v>
      </x:c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 ht="25" customHeight="1">
      <x:c r="A57" s="1" t="n">
        <x:v>56</x:v>
      </x:c>
      <x:c r="B57" s="5" t="n">
        <x:v>2</x:v>
      </x:c>
      <x:c r="C57" s="5" t="n">
        <x:v>2</x:v>
      </x:c>
      <x:c r="D57" s="1" t="n">
        <x:f>INDEX('모집단과정확분포'!$B$2:$B$5,B57)</x:f>
        <x:v>4</x:v>
      </x:c>
      <x:c r="E57" s="1" t="n">
        <x:f>INDEX('모집단과정확분포'!$B$2:$B$5,C57)</x:f>
        <x:v>4</x:v>
      </x:c>
      <x:c r="F57" s="1" t="n">
        <x:f>AVERAGE(D57:E57)</x:f>
        <x:v>4</x:v>
      </x:c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 ht="25" customHeight="1">
      <x:c r="A58" s="1" t="n">
        <x:v>57</x:v>
      </x:c>
      <x:c r="B58" s="5" t="n">
        <x:v>4</x:v>
      </x:c>
      <x:c r="C58" s="5" t="n">
        <x:v>3</x:v>
      </x:c>
      <x:c r="D58" s="1" t="n">
        <x:f>INDEX('모집단과정확분포'!$B$2:$B$5,B58)</x:f>
        <x:v>8</x:v>
      </x:c>
      <x:c r="E58" s="1" t="n">
        <x:f>INDEX('모집단과정확분포'!$B$2:$B$5,C58)</x:f>
        <x:v>6</x:v>
      </x:c>
      <x:c r="F58" s="1" t="n">
        <x:f>AVERAGE(D58:E58)</x:f>
        <x:v>7</x:v>
      </x:c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 ht="25" customHeight="1">
      <x:c r="A59" s="1" t="n">
        <x:v>58</x:v>
      </x:c>
      <x:c r="B59" s="5" t="n">
        <x:v>1</x:v>
      </x:c>
      <x:c r="C59" s="5" t="n">
        <x:v>2</x:v>
      </x:c>
      <x:c r="D59" s="1" t="n">
        <x:f>INDEX('모집단과정확분포'!$B$2:$B$5,B59)</x:f>
        <x:v>2</x:v>
      </x:c>
      <x:c r="E59" s="1" t="n">
        <x:f>INDEX('모집단과정확분포'!$B$2:$B$5,C59)</x:f>
        <x:v>4</x:v>
      </x:c>
      <x:c r="F59" s="1" t="n">
        <x:f>AVERAGE(D59:E59)</x:f>
        <x:v>3</x:v>
      </x:c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 ht="25" customHeight="1">
      <x:c r="A60" s="1" t="n">
        <x:v>59</x:v>
      </x:c>
      <x:c r="B60" s="5" t="n">
        <x:v>3</x:v>
      </x:c>
      <x:c r="C60" s="5" t="n">
        <x:v>4</x:v>
      </x:c>
      <x:c r="D60" s="1" t="n">
        <x:f>INDEX('모집단과정확분포'!$B$2:$B$5,B60)</x:f>
        <x:v>6</x:v>
      </x:c>
      <x:c r="E60" s="1" t="n">
        <x:f>INDEX('모집단과정확분포'!$B$2:$B$5,C60)</x:f>
        <x:v>8</x:v>
      </x:c>
      <x:c r="F60" s="1" t="n">
        <x:f>AVERAGE(D60:E60)</x:f>
        <x:v>7</x:v>
      </x:c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 ht="25" customHeight="1">
      <x:c r="A61" s="1" t="n">
        <x:v>60</x:v>
      </x:c>
      <x:c r="B61" s="5" t="n">
        <x:v>3</x:v>
      </x:c>
      <x:c r="C61" s="5" t="n">
        <x:v>1</x:v>
      </x:c>
      <x:c r="D61" s="1" t="n">
        <x:f>INDEX('모집단과정확분포'!$B$2:$B$5,B61)</x:f>
        <x:v>6</x:v>
      </x:c>
      <x:c r="E61" s="1" t="n">
        <x:f>INDEX('모집단과정확분포'!$B$2:$B$5,C61)</x:f>
        <x:v>2</x:v>
      </x:c>
      <x:c r="F61" s="1" t="n">
        <x:f>AVERAGE(D61:E61)</x:f>
        <x:v>4</x:v>
      </x:c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 ht="25" customHeight="1">
      <x:c r="A62" s="1" t="n">
        <x:v>61</x:v>
      </x:c>
      <x:c r="B62" s="5" t="n">
        <x:v>2</x:v>
      </x:c>
      <x:c r="C62" s="5" t="n">
        <x:v>3</x:v>
      </x:c>
      <x:c r="D62" s="1" t="n">
        <x:f>INDEX('모집단과정확분포'!$B$2:$B$5,B62)</x:f>
        <x:v>4</x:v>
      </x:c>
      <x:c r="E62" s="1" t="n">
        <x:f>INDEX('모집단과정확분포'!$B$2:$B$5,C62)</x:f>
        <x:v>6</x:v>
      </x:c>
      <x:c r="F62" s="1" t="n">
        <x:f>AVERAGE(D62:E62)</x:f>
        <x:v>5</x:v>
      </x:c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 ht="25" customHeight="1">
      <x:c r="A63" s="1" t="n">
        <x:v>62</x:v>
      </x:c>
      <x:c r="B63" s="5" t="n">
        <x:v>4</x:v>
      </x:c>
      <x:c r="C63" s="5" t="n">
        <x:v>3</x:v>
      </x:c>
      <x:c r="D63" s="1" t="n">
        <x:f>INDEX('모집단과정확분포'!$B$2:$B$5,B63)</x:f>
        <x:v>8</x:v>
      </x:c>
      <x:c r="E63" s="1" t="n">
        <x:f>INDEX('모집단과정확분포'!$B$2:$B$5,C63)</x:f>
        <x:v>6</x:v>
      </x:c>
      <x:c r="F63" s="1" t="n">
        <x:f>AVERAGE(D63:E63)</x:f>
        <x:v>7</x:v>
      </x:c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 ht="25" customHeight="1">
      <x:c r="A64" s="1" t="n">
        <x:v>63</x:v>
      </x:c>
      <x:c r="B64" s="5" t="n">
        <x:v>4</x:v>
      </x:c>
      <x:c r="C64" s="5" t="n">
        <x:v>2</x:v>
      </x:c>
      <x:c r="D64" s="1" t="n">
        <x:f>INDEX('모집단과정확분포'!$B$2:$B$5,B64)</x:f>
        <x:v>8</x:v>
      </x:c>
      <x:c r="E64" s="1" t="n">
        <x:f>INDEX('모집단과정확분포'!$B$2:$B$5,C64)</x:f>
        <x:v>4</x:v>
      </x:c>
      <x:c r="F64" s="1" t="n">
        <x:f>AVERAGE(D64:E64)</x:f>
        <x:v>6</x:v>
      </x:c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 ht="25" customHeight="1">
      <x:c r="A65" s="1" t="n">
        <x:v>64</x:v>
      </x:c>
      <x:c r="B65" s="5" t="n">
        <x:v>4</x:v>
      </x:c>
      <x:c r="C65" s="5" t="n">
        <x:v>2</x:v>
      </x:c>
      <x:c r="D65" s="1" t="n">
        <x:f>INDEX('모집단과정확분포'!$B$2:$B$5,B65)</x:f>
        <x:v>8</x:v>
      </x:c>
      <x:c r="E65" s="1" t="n">
        <x:f>INDEX('모집단과정확분포'!$B$2:$B$5,C65)</x:f>
        <x:v>4</x:v>
      </x:c>
      <x:c r="F65" s="1" t="n">
        <x:f>AVERAGE(D65:E65)</x:f>
        <x:v>6</x:v>
      </x:c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 ht="25" customHeight="1">
      <x:c r="A66" s="1" t="n">
        <x:v>65</x:v>
      </x:c>
      <x:c r="B66" s="5" t="n">
        <x:v>4</x:v>
      </x:c>
      <x:c r="C66" s="5" t="n">
        <x:v>3</x:v>
      </x:c>
      <x:c r="D66" s="1" t="n">
        <x:f>INDEX('모집단과정확분포'!$B$2:$B$5,B66)</x:f>
        <x:v>8</x:v>
      </x:c>
      <x:c r="E66" s="1" t="n">
        <x:f>INDEX('모집단과정확분포'!$B$2:$B$5,C66)</x:f>
        <x:v>6</x:v>
      </x:c>
      <x:c r="F66" s="1" t="n">
        <x:f>AVERAGE(D66:E66)</x:f>
        <x:v>7</x:v>
      </x:c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 ht="25" customHeight="1">
      <x:c r="A67" s="1" t="n">
        <x:v>66</x:v>
      </x:c>
      <x:c r="B67" s="5" t="n">
        <x:v>1</x:v>
      </x:c>
      <x:c r="C67" s="5" t="n">
        <x:v>2</x:v>
      </x:c>
      <x:c r="D67" s="1" t="n">
        <x:f>INDEX('모집단과정확분포'!$B$2:$B$5,B67)</x:f>
        <x:v>2</x:v>
      </x:c>
      <x:c r="E67" s="1" t="n">
        <x:f>INDEX('모집단과정확분포'!$B$2:$B$5,C67)</x:f>
        <x:v>4</x:v>
      </x:c>
      <x:c r="F67" s="1" t="n">
        <x:f>AVERAGE(D67:E67)</x:f>
        <x:v>3</x:v>
      </x:c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 ht="25" customHeight="1">
      <x:c r="A68" s="1" t="n">
        <x:v>67</x:v>
      </x:c>
      <x:c r="B68" s="5" t="n">
        <x:v>2</x:v>
      </x:c>
      <x:c r="C68" s="5" t="n">
        <x:v>3</x:v>
      </x:c>
      <x:c r="D68" s="1" t="n">
        <x:f>INDEX('모집단과정확분포'!$B$2:$B$5,B68)</x:f>
        <x:v>4</x:v>
      </x:c>
      <x:c r="E68" s="1" t="n">
        <x:f>INDEX('모집단과정확분포'!$B$2:$B$5,C68)</x:f>
        <x:v>6</x:v>
      </x:c>
      <x:c r="F68" s="1" t="n">
        <x:f>AVERAGE(D68:E68)</x:f>
        <x:v>5</x:v>
      </x:c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 ht="25" customHeight="1">
      <x:c r="A69" s="1" t="n">
        <x:v>68</x:v>
      </x:c>
      <x:c r="B69" s="5" t="n">
        <x:v>1</x:v>
      </x:c>
      <x:c r="C69" s="5" t="n">
        <x:v>2</x:v>
      </x:c>
      <x:c r="D69" s="1" t="n">
        <x:f>INDEX('모집단과정확분포'!$B$2:$B$5,B69)</x:f>
        <x:v>2</x:v>
      </x:c>
      <x:c r="E69" s="1" t="n">
        <x:f>INDEX('모집단과정확분포'!$B$2:$B$5,C69)</x:f>
        <x:v>4</x:v>
      </x:c>
      <x:c r="F69" s="1" t="n">
        <x:f>AVERAGE(D69:E69)</x:f>
        <x:v>3</x:v>
      </x:c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 ht="25" customHeight="1">
      <x:c r="A70" s="1" t="n">
        <x:v>69</x:v>
      </x:c>
      <x:c r="B70" s="5" t="n">
        <x:v>3</x:v>
      </x:c>
      <x:c r="C70" s="5" t="n">
        <x:v>3</x:v>
      </x:c>
      <x:c r="D70" s="1" t="n">
        <x:f>INDEX('모집단과정확분포'!$B$2:$B$5,B70)</x:f>
        <x:v>6</x:v>
      </x:c>
      <x:c r="E70" s="1" t="n">
        <x:f>INDEX('모집단과정확분포'!$B$2:$B$5,C70)</x:f>
        <x:v>6</x:v>
      </x:c>
      <x:c r="F70" s="1" t="n">
        <x:f>AVERAGE(D70:E70)</x:f>
        <x:v>6</x:v>
      </x:c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 ht="25" customHeight="1">
      <x:c r="A71" s="1" t="n">
        <x:v>70</x:v>
      </x:c>
      <x:c r="B71" s="5" t="n">
        <x:v>1</x:v>
      </x:c>
      <x:c r="C71" s="5" t="n">
        <x:v>4</x:v>
      </x:c>
      <x:c r="D71" s="1" t="n">
        <x:f>INDEX('모집단과정확분포'!$B$2:$B$5,B71)</x:f>
        <x:v>2</x:v>
      </x:c>
      <x:c r="E71" s="1" t="n">
        <x:f>INDEX('모집단과정확분포'!$B$2:$B$5,C71)</x:f>
        <x:v>8</x:v>
      </x:c>
      <x:c r="F71" s="1" t="n">
        <x:f>AVERAGE(D71:E71)</x:f>
        <x:v>5</x:v>
      </x:c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 ht="25" customHeight="1">
      <x:c r="A72" s="1" t="n">
        <x:v>71</x:v>
      </x:c>
      <x:c r="B72" s="5" t="n">
        <x:v>1</x:v>
      </x:c>
      <x:c r="C72" s="5" t="n">
        <x:v>1</x:v>
      </x:c>
      <x:c r="D72" s="1" t="n">
        <x:f>INDEX('모집단과정확분포'!$B$2:$B$5,B72)</x:f>
        <x:v>2</x:v>
      </x:c>
      <x:c r="E72" s="1" t="n">
        <x:f>INDEX('모집단과정확분포'!$B$2:$B$5,C72)</x:f>
        <x:v>2</x:v>
      </x:c>
      <x:c r="F72" s="1" t="n">
        <x:f>AVERAGE(D72:E72)</x:f>
        <x:v>2</x:v>
      </x:c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 ht="25" customHeight="1">
      <x:c r="A73" s="1" t="n">
        <x:v>72</x:v>
      </x:c>
      <x:c r="B73" s="5" t="n">
        <x:v>2</x:v>
      </x:c>
      <x:c r="C73" s="5" t="n">
        <x:v>4</x:v>
      </x:c>
      <x:c r="D73" s="1" t="n">
        <x:f>INDEX('모집단과정확분포'!$B$2:$B$5,B73)</x:f>
        <x:v>4</x:v>
      </x:c>
      <x:c r="E73" s="1" t="n">
        <x:f>INDEX('모집단과정확분포'!$B$2:$B$5,C73)</x:f>
        <x:v>8</x:v>
      </x:c>
      <x:c r="F73" s="1" t="n">
        <x:f>AVERAGE(D73:E73)</x:f>
        <x:v>6</x:v>
      </x:c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 ht="25" customHeight="1">
      <x:c r="A74" s="1" t="n">
        <x:v>73</x:v>
      </x:c>
      <x:c r="B74" s="5" t="n">
        <x:v>4</x:v>
      </x:c>
      <x:c r="C74" s="5" t="n">
        <x:v>2</x:v>
      </x:c>
      <x:c r="D74" s="1" t="n">
        <x:f>INDEX('모집단과정확분포'!$B$2:$B$5,B74)</x:f>
        <x:v>8</x:v>
      </x:c>
      <x:c r="E74" s="1" t="n">
        <x:f>INDEX('모집단과정확분포'!$B$2:$B$5,C74)</x:f>
        <x:v>4</x:v>
      </x:c>
      <x:c r="F74" s="1" t="n">
        <x:f>AVERAGE(D74:E74)</x:f>
        <x:v>6</x:v>
      </x:c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 ht="25" customHeight="1">
      <x:c r="A75" s="1" t="n">
        <x:v>74</x:v>
      </x:c>
      <x:c r="B75" s="5" t="n">
        <x:v>1</x:v>
      </x:c>
      <x:c r="C75" s="5" t="n">
        <x:v>3</x:v>
      </x:c>
      <x:c r="D75" s="1" t="n">
        <x:f>INDEX('모집단과정확분포'!$B$2:$B$5,B75)</x:f>
        <x:v>2</x:v>
      </x:c>
      <x:c r="E75" s="1" t="n">
        <x:f>INDEX('모집단과정확분포'!$B$2:$B$5,C75)</x:f>
        <x:v>6</x:v>
      </x:c>
      <x:c r="F75" s="1" t="n">
        <x:f>AVERAGE(D75:E75)</x:f>
        <x:v>4</x:v>
      </x:c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 ht="25" customHeight="1">
      <x:c r="A76" s="1" t="n">
        <x:v>75</x:v>
      </x:c>
      <x:c r="B76" s="5" t="n">
        <x:v>3</x:v>
      </x:c>
      <x:c r="C76" s="5" t="n">
        <x:v>3</x:v>
      </x:c>
      <x:c r="D76" s="1" t="n">
        <x:f>INDEX('모집단과정확분포'!$B$2:$B$5,B76)</x:f>
        <x:v>6</x:v>
      </x:c>
      <x:c r="E76" s="1" t="n">
        <x:f>INDEX('모집단과정확분포'!$B$2:$B$5,C76)</x:f>
        <x:v>6</x:v>
      </x:c>
      <x:c r="F76" s="1" t="n">
        <x:f>AVERAGE(D76:E76)</x:f>
        <x:v>6</x:v>
      </x:c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 ht="25" customHeight="1">
      <x:c r="A77" s="1" t="n">
        <x:v>76</x:v>
      </x:c>
      <x:c r="B77" s="5" t="n">
        <x:v>1</x:v>
      </x:c>
      <x:c r="C77" s="5" t="n">
        <x:v>2</x:v>
      </x:c>
      <x:c r="D77" s="1" t="n">
        <x:f>INDEX('모집단과정확분포'!$B$2:$B$5,B77)</x:f>
        <x:v>2</x:v>
      </x:c>
      <x:c r="E77" s="1" t="n">
        <x:f>INDEX('모집단과정확분포'!$B$2:$B$5,C77)</x:f>
        <x:v>4</x:v>
      </x:c>
      <x:c r="F77" s="1" t="n">
        <x:f>AVERAGE(D77:E77)</x:f>
        <x:v>3</x:v>
      </x:c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 ht="25" customHeight="1">
      <x:c r="A78" s="1" t="n">
        <x:v>77</x:v>
      </x:c>
      <x:c r="B78" s="5" t="n">
        <x:v>4</x:v>
      </x:c>
      <x:c r="C78" s="5" t="n">
        <x:v>4</x:v>
      </x:c>
      <x:c r="D78" s="1" t="n">
        <x:f>INDEX('모집단과정확분포'!$B$2:$B$5,B78)</x:f>
        <x:v>8</x:v>
      </x:c>
      <x:c r="E78" s="1" t="n">
        <x:f>INDEX('모집단과정확분포'!$B$2:$B$5,C78)</x:f>
        <x:v>8</x:v>
      </x:c>
      <x:c r="F78" s="1" t="n">
        <x:f>AVERAGE(D78:E78)</x:f>
        <x:v>8</x:v>
      </x:c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 ht="25" customHeight="1">
      <x:c r="A79" s="1" t="n">
        <x:v>78</x:v>
      </x:c>
      <x:c r="B79" s="5" t="n">
        <x:v>3</x:v>
      </x:c>
      <x:c r="C79" s="5" t="n">
        <x:v>3</x:v>
      </x:c>
      <x:c r="D79" s="1" t="n">
        <x:f>INDEX('모집단과정확분포'!$B$2:$B$5,B79)</x:f>
        <x:v>6</x:v>
      </x:c>
      <x:c r="E79" s="1" t="n">
        <x:f>INDEX('모집단과정확분포'!$B$2:$B$5,C79)</x:f>
        <x:v>6</x:v>
      </x:c>
      <x:c r="F79" s="1" t="n">
        <x:f>AVERAGE(D79:E79)</x:f>
        <x:v>6</x:v>
      </x:c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 ht="25" customHeight="1">
      <x:c r="A80" s="1" t="n">
        <x:v>79</x:v>
      </x:c>
      <x:c r="B80" s="5" t="n">
        <x:v>4</x:v>
      </x:c>
      <x:c r="C80" s="5" t="n">
        <x:v>4</x:v>
      </x:c>
      <x:c r="D80" s="1" t="n">
        <x:f>INDEX('모집단과정확분포'!$B$2:$B$5,B80)</x:f>
        <x:v>8</x:v>
      </x:c>
      <x:c r="E80" s="1" t="n">
        <x:f>INDEX('모집단과정확분포'!$B$2:$B$5,C80)</x:f>
        <x:v>8</x:v>
      </x:c>
      <x:c r="F80" s="1" t="n">
        <x:f>AVERAGE(D80:E80)</x:f>
        <x:v>8</x:v>
      </x:c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 ht="25" customHeight="1">
      <x:c r="A81" s="1" t="n">
        <x:v>80</x:v>
      </x:c>
      <x:c r="B81" s="5" t="n">
        <x:v>1</x:v>
      </x:c>
      <x:c r="C81" s="5" t="n">
        <x:v>2</x:v>
      </x:c>
      <x:c r="D81" s="1" t="n">
        <x:f>INDEX('모집단과정확분포'!$B$2:$B$5,B81)</x:f>
        <x:v>2</x:v>
      </x:c>
      <x:c r="E81" s="1" t="n">
        <x:f>INDEX('모집단과정확분포'!$B$2:$B$5,C81)</x:f>
        <x:v>4</x:v>
      </x:c>
      <x:c r="F81" s="1" t="n">
        <x:f>AVERAGE(D81:E81)</x:f>
        <x:v>3</x:v>
      </x:c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 ht="25" customHeight="1">
      <x:c r="A82" s="1" t="n">
        <x:v>81</x:v>
      </x:c>
      <x:c r="B82" s="5" t="n">
        <x:v>4</x:v>
      </x:c>
      <x:c r="C82" s="5" t="n">
        <x:v>2</x:v>
      </x:c>
      <x:c r="D82" s="1" t="n">
        <x:f>INDEX('모집단과정확분포'!$B$2:$B$5,B82)</x:f>
        <x:v>8</x:v>
      </x:c>
      <x:c r="E82" s="1" t="n">
        <x:f>INDEX('모집단과정확분포'!$B$2:$B$5,C82)</x:f>
        <x:v>4</x:v>
      </x:c>
      <x:c r="F82" s="1" t="n">
        <x:f>AVERAGE(D82:E82)</x:f>
        <x:v>6</x:v>
      </x:c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 ht="25" customHeight="1">
      <x:c r="A83" s="1" t="n">
        <x:v>82</x:v>
      </x:c>
      <x:c r="B83" s="5" t="n">
        <x:v>2</x:v>
      </x:c>
      <x:c r="C83" s="5" t="n">
        <x:v>4</x:v>
      </x:c>
      <x:c r="D83" s="1" t="n">
        <x:f>INDEX('모집단과정확분포'!$B$2:$B$5,B83)</x:f>
        <x:v>4</x:v>
      </x:c>
      <x:c r="E83" s="1" t="n">
        <x:f>INDEX('모집단과정확분포'!$B$2:$B$5,C83)</x:f>
        <x:v>8</x:v>
      </x:c>
      <x:c r="F83" s="1" t="n">
        <x:f>AVERAGE(D83:E83)</x:f>
        <x:v>6</x:v>
      </x:c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 ht="25" customHeight="1">
      <x:c r="A84" s="1" t="n">
        <x:v>83</x:v>
      </x:c>
      <x:c r="B84" s="5" t="n">
        <x:v>4</x:v>
      </x:c>
      <x:c r="C84" s="5" t="n">
        <x:v>2</x:v>
      </x:c>
      <x:c r="D84" s="1" t="n">
        <x:f>INDEX('모집단과정확분포'!$B$2:$B$5,B84)</x:f>
        <x:v>8</x:v>
      </x:c>
      <x:c r="E84" s="1" t="n">
        <x:f>INDEX('모집단과정확분포'!$B$2:$B$5,C84)</x:f>
        <x:v>4</x:v>
      </x:c>
      <x:c r="F84" s="1" t="n">
        <x:f>AVERAGE(D84:E84)</x:f>
        <x:v>6</x:v>
      </x:c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 ht="25" customHeight="1">
      <x:c r="A85" s="1" t="n">
        <x:v>84</x:v>
      </x:c>
      <x:c r="B85" s="5" t="n">
        <x:v>4</x:v>
      </x:c>
      <x:c r="C85" s="5" t="n">
        <x:v>4</x:v>
      </x:c>
      <x:c r="D85" s="1" t="n">
        <x:f>INDEX('모집단과정확분포'!$B$2:$B$5,B85)</x:f>
        <x:v>8</x:v>
      </x:c>
      <x:c r="E85" s="1" t="n">
        <x:f>INDEX('모집단과정확분포'!$B$2:$B$5,C85)</x:f>
        <x:v>8</x:v>
      </x:c>
      <x:c r="F85" s="1" t="n">
        <x:f>AVERAGE(D85:E85)</x:f>
        <x:v>8</x:v>
      </x:c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 ht="25" customHeight="1">
      <x:c r="A86" s="1" t="n">
        <x:v>85</x:v>
      </x:c>
      <x:c r="B86" s="5" t="n">
        <x:v>3</x:v>
      </x:c>
      <x:c r="C86" s="5" t="n">
        <x:v>1</x:v>
      </x:c>
      <x:c r="D86" s="1" t="n">
        <x:f>INDEX('모집단과정확분포'!$B$2:$B$5,B86)</x:f>
        <x:v>6</x:v>
      </x:c>
      <x:c r="E86" s="1" t="n">
        <x:f>INDEX('모집단과정확분포'!$B$2:$B$5,C86)</x:f>
        <x:v>2</x:v>
      </x:c>
      <x:c r="F86" s="1" t="n">
        <x:f>AVERAGE(D86:E86)</x:f>
        <x:v>4</x:v>
      </x:c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 ht="25" customHeight="1">
      <x:c r="A87" s="1" t="n">
        <x:v>86</x:v>
      </x:c>
      <x:c r="B87" s="5" t="n">
        <x:v>4</x:v>
      </x:c>
      <x:c r="C87" s="5" t="n">
        <x:v>2</x:v>
      </x:c>
      <x:c r="D87" s="1" t="n">
        <x:f>INDEX('모집단과정확분포'!$B$2:$B$5,B87)</x:f>
        <x:v>8</x:v>
      </x:c>
      <x:c r="E87" s="1" t="n">
        <x:f>INDEX('모집단과정확분포'!$B$2:$B$5,C87)</x:f>
        <x:v>4</x:v>
      </x:c>
      <x:c r="F87" s="1" t="n">
        <x:f>AVERAGE(D87:E87)</x:f>
        <x:v>6</x:v>
      </x:c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 ht="25" customHeight="1">
      <x:c r="A88" s="1" t="n">
        <x:v>87</x:v>
      </x:c>
      <x:c r="B88" s="5" t="n">
        <x:v>1</x:v>
      </x:c>
      <x:c r="C88" s="5" t="n">
        <x:v>2</x:v>
      </x:c>
      <x:c r="D88" s="1" t="n">
        <x:f>INDEX('모집단과정확분포'!$B$2:$B$5,B88)</x:f>
        <x:v>2</x:v>
      </x:c>
      <x:c r="E88" s="1" t="n">
        <x:f>INDEX('모집단과정확분포'!$B$2:$B$5,C88)</x:f>
        <x:v>4</x:v>
      </x:c>
      <x:c r="F88" s="1" t="n">
        <x:f>AVERAGE(D88:E88)</x:f>
        <x:v>3</x:v>
      </x:c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 ht="25" customHeight="1">
      <x:c r="A89" s="1" t="n">
        <x:v>88</x:v>
      </x:c>
      <x:c r="B89" s="5" t="n">
        <x:v>4</x:v>
      </x:c>
      <x:c r="C89" s="5" t="n">
        <x:v>3</x:v>
      </x:c>
      <x:c r="D89" s="1" t="n">
        <x:f>INDEX('모집단과정확분포'!$B$2:$B$5,B89)</x:f>
        <x:v>8</x:v>
      </x:c>
      <x:c r="E89" s="1" t="n">
        <x:f>INDEX('모집단과정확분포'!$B$2:$B$5,C89)</x:f>
        <x:v>6</x:v>
      </x:c>
      <x:c r="F89" s="1" t="n">
        <x:f>AVERAGE(D89:E89)</x:f>
        <x:v>7</x:v>
      </x:c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 ht="25" customHeight="1">
      <x:c r="A90" s="1" t="n">
        <x:v>89</x:v>
      </x:c>
      <x:c r="B90" s="5" t="n">
        <x:v>3</x:v>
      </x:c>
      <x:c r="C90" s="5" t="n">
        <x:v>1</x:v>
      </x:c>
      <x:c r="D90" s="1" t="n">
        <x:f>INDEX('모집단과정확분포'!$B$2:$B$5,B90)</x:f>
        <x:v>6</x:v>
      </x:c>
      <x:c r="E90" s="1" t="n">
        <x:f>INDEX('모집단과정확분포'!$B$2:$B$5,C90)</x:f>
        <x:v>2</x:v>
      </x:c>
      <x:c r="F90" s="1" t="n">
        <x:f>AVERAGE(D90:E90)</x:f>
        <x:v>4</x:v>
      </x:c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 ht="25" customHeight="1">
      <x:c r="A91" s="1" t="n">
        <x:v>90</x:v>
      </x:c>
      <x:c r="B91" s="5" t="n">
        <x:v>1</x:v>
      </x:c>
      <x:c r="C91" s="5" t="n">
        <x:v>1</x:v>
      </x:c>
      <x:c r="D91" s="1" t="n">
        <x:f>INDEX('모집단과정확분포'!$B$2:$B$5,B91)</x:f>
        <x:v>2</x:v>
      </x:c>
      <x:c r="E91" s="1" t="n">
        <x:f>INDEX('모집단과정확분포'!$B$2:$B$5,C91)</x:f>
        <x:v>2</x:v>
      </x:c>
      <x:c r="F91" s="1" t="n">
        <x:f>AVERAGE(D91:E91)</x:f>
        <x:v>2</x:v>
      </x:c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 ht="25" customHeight="1">
      <x:c r="A92" s="1" t="n">
        <x:v>91</x:v>
      </x:c>
      <x:c r="B92" s="5" t="n">
        <x:v>1</x:v>
      </x:c>
      <x:c r="C92" s="5" t="n">
        <x:v>3</x:v>
      </x:c>
      <x:c r="D92" s="1" t="n">
        <x:f>INDEX('모집단과정확분포'!$B$2:$B$5,B92)</x:f>
        <x:v>2</x:v>
      </x:c>
      <x:c r="E92" s="1" t="n">
        <x:f>INDEX('모집단과정확분포'!$B$2:$B$5,C92)</x:f>
        <x:v>6</x:v>
      </x:c>
      <x:c r="F92" s="1" t="n">
        <x:f>AVERAGE(D92:E92)</x:f>
        <x:v>4</x:v>
      </x:c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 ht="25" customHeight="1">
      <x:c r="A93" s="1" t="n">
        <x:v>92</x:v>
      </x:c>
      <x:c r="B93" s="5" t="n">
        <x:v>1</x:v>
      </x:c>
      <x:c r="C93" s="5" t="n">
        <x:v>2</x:v>
      </x:c>
      <x:c r="D93" s="1" t="n">
        <x:f>INDEX('모집단과정확분포'!$B$2:$B$5,B93)</x:f>
        <x:v>2</x:v>
      </x:c>
      <x:c r="E93" s="1" t="n">
        <x:f>INDEX('모집단과정확분포'!$B$2:$B$5,C93)</x:f>
        <x:v>4</x:v>
      </x:c>
      <x:c r="F93" s="1" t="n">
        <x:f>AVERAGE(D93:E93)</x:f>
        <x:v>3</x:v>
      </x:c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 ht="25" customHeight="1">
      <x:c r="A94" s="1" t="n">
        <x:v>93</x:v>
      </x:c>
      <x:c r="B94" s="5" t="n">
        <x:v>3</x:v>
      </x:c>
      <x:c r="C94" s="5" t="n">
        <x:v>4</x:v>
      </x:c>
      <x:c r="D94" s="1" t="n">
        <x:f>INDEX('모집단과정확분포'!$B$2:$B$5,B94)</x:f>
        <x:v>6</x:v>
      </x:c>
      <x:c r="E94" s="1" t="n">
        <x:f>INDEX('모집단과정확분포'!$B$2:$B$5,C94)</x:f>
        <x:v>8</x:v>
      </x:c>
      <x:c r="F94" s="1" t="n">
        <x:f>AVERAGE(D94:E94)</x:f>
        <x:v>7</x:v>
      </x:c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 ht="25" customHeight="1">
      <x:c r="A95" s="1" t="n">
        <x:v>94</x:v>
      </x:c>
      <x:c r="B95" s="5" t="n">
        <x:v>1</x:v>
      </x:c>
      <x:c r="C95" s="5" t="n">
        <x:v>2</x:v>
      </x:c>
      <x:c r="D95" s="1" t="n">
        <x:f>INDEX('모집단과정확분포'!$B$2:$B$5,B95)</x:f>
        <x:v>2</x:v>
      </x:c>
      <x:c r="E95" s="1" t="n">
        <x:f>INDEX('모집단과정확분포'!$B$2:$B$5,C95)</x:f>
        <x:v>4</x:v>
      </x:c>
      <x:c r="F95" s="1" t="n">
        <x:f>AVERAGE(D95:E95)</x:f>
        <x:v>3</x:v>
      </x:c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 ht="25" customHeight="1">
      <x:c r="A96" s="1" t="n">
        <x:v>95</x:v>
      </x:c>
      <x:c r="B96" s="5" t="n">
        <x:v>3</x:v>
      </x:c>
      <x:c r="C96" s="5" t="n">
        <x:v>4</x:v>
      </x:c>
      <x:c r="D96" s="1" t="n">
        <x:f>INDEX('모집단과정확분포'!$B$2:$B$5,B96)</x:f>
        <x:v>6</x:v>
      </x:c>
      <x:c r="E96" s="1" t="n">
        <x:f>INDEX('모집단과정확분포'!$B$2:$B$5,C96)</x:f>
        <x:v>8</x:v>
      </x:c>
      <x:c r="F96" s="1" t="n">
        <x:f>AVERAGE(D96:E96)</x:f>
        <x:v>7</x:v>
      </x:c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 ht="25" customHeight="1">
      <x:c r="A97" s="1" t="n">
        <x:v>96</x:v>
      </x:c>
      <x:c r="B97" s="5" t="n">
        <x:v>1</x:v>
      </x:c>
      <x:c r="C97" s="5" t="n">
        <x:v>4</x:v>
      </x:c>
      <x:c r="D97" s="1" t="n">
        <x:f>INDEX('모집단과정확분포'!$B$2:$B$5,B97)</x:f>
        <x:v>2</x:v>
      </x:c>
      <x:c r="E97" s="1" t="n">
        <x:f>INDEX('모집단과정확분포'!$B$2:$B$5,C97)</x:f>
        <x:v>8</x:v>
      </x:c>
      <x:c r="F97" s="1" t="n">
        <x:f>AVERAGE(D97:E97)</x:f>
        <x:v>5</x:v>
      </x:c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 ht="25" customHeight="1">
      <x:c r="A98" s="1" t="n">
        <x:v>97</x:v>
      </x:c>
      <x:c r="B98" s="5" t="n">
        <x:v>1</x:v>
      </x:c>
      <x:c r="C98" s="5" t="n">
        <x:v>1</x:v>
      </x:c>
      <x:c r="D98" s="1" t="n">
        <x:f>INDEX('모집단과정확분포'!$B$2:$B$5,B98)</x:f>
        <x:v>2</x:v>
      </x:c>
      <x:c r="E98" s="1" t="n">
        <x:f>INDEX('모집단과정확분포'!$B$2:$B$5,C98)</x:f>
        <x:v>2</x:v>
      </x:c>
      <x:c r="F98" s="1" t="n">
        <x:f>AVERAGE(D98:E98)</x:f>
        <x:v>2</x:v>
      </x:c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 ht="25" customHeight="1">
      <x:c r="A99" s="1" t="n">
        <x:v>98</x:v>
      </x:c>
      <x:c r="B99" s="5" t="n">
        <x:v>3</x:v>
      </x:c>
      <x:c r="C99" s="5" t="n">
        <x:v>1</x:v>
      </x:c>
      <x:c r="D99" s="1" t="n">
        <x:f>INDEX('모집단과정확분포'!$B$2:$B$5,B99)</x:f>
        <x:v>6</x:v>
      </x:c>
      <x:c r="E99" s="1" t="n">
        <x:f>INDEX('모집단과정확분포'!$B$2:$B$5,C99)</x:f>
        <x:v>2</x:v>
      </x:c>
      <x:c r="F99" s="1" t="n">
        <x:f>AVERAGE(D99:E99)</x:f>
        <x:v>4</x:v>
      </x:c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 ht="25" customHeight="1">
      <x:c r="A100" s="1" t="n">
        <x:v>99</x:v>
      </x:c>
      <x:c r="B100" s="5" t="n">
        <x:v>4</x:v>
      </x:c>
      <x:c r="C100" s="5" t="n">
        <x:v>4</x:v>
      </x:c>
      <x:c r="D100" s="1" t="n">
        <x:f>INDEX('모집단과정확분포'!$B$2:$B$5,B100)</x:f>
        <x:v>8</x:v>
      </x:c>
      <x:c r="E100" s="1" t="n">
        <x:f>INDEX('모집단과정확분포'!$B$2:$B$5,C100)</x:f>
        <x:v>8</x:v>
      </x:c>
      <x:c r="F100" s="1" t="n">
        <x:f>AVERAGE(D100:E100)</x:f>
        <x:v>8</x:v>
      </x:c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 ht="25" customHeight="1">
      <x:c r="A101" s="1" t="n">
        <x:v>100</x:v>
      </x:c>
      <x:c r="B101" s="5" t="n">
        <x:v>2</x:v>
      </x:c>
      <x:c r="C101" s="5" t="n">
        <x:v>3</x:v>
      </x:c>
      <x:c r="D101" s="1" t="n">
        <x:f>INDEX('모집단과정확분포'!$B$2:$B$5,B101)</x:f>
        <x:v>4</x:v>
      </x:c>
      <x:c r="E101" s="1" t="n">
        <x:f>INDEX('모집단과정확분포'!$B$2:$B$5,C101)</x:f>
        <x:v>6</x:v>
      </x:c>
      <x:c r="F101" s="1" t="n">
        <x:f>AVERAGE(D101:E101)</x:f>
        <x:v>5</x:v>
      </x:c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 ht="25" customHeight="1">
      <x:c r="A102" s="1" t="n">
        <x:v>101</x:v>
      </x:c>
      <x:c r="B102" s="5" t="n">
        <x:v>2</x:v>
      </x:c>
      <x:c r="C102" s="5" t="n">
        <x:v>4</x:v>
      </x:c>
      <x:c r="D102" s="1" t="n">
        <x:f>INDEX('모집단과정확분포'!$B$2:$B$5,B102)</x:f>
        <x:v>4</x:v>
      </x:c>
      <x:c r="E102" s="1" t="n">
        <x:f>INDEX('모집단과정확분포'!$B$2:$B$5,C102)</x:f>
        <x:v>8</x:v>
      </x:c>
      <x:c r="F102" s="1" t="n">
        <x:f>AVERAGE(D102:E102)</x:f>
        <x:v>6</x:v>
      </x:c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 ht="25" customHeight="1">
      <x:c r="A103" s="1" t="n">
        <x:v>102</x:v>
      </x:c>
      <x:c r="B103" s="5" t="n">
        <x:v>4</x:v>
      </x:c>
      <x:c r="C103" s="5" t="n">
        <x:v>4</x:v>
      </x:c>
      <x:c r="D103" s="1" t="n">
        <x:f>INDEX('모집단과정확분포'!$B$2:$B$5,B103)</x:f>
        <x:v>8</x:v>
      </x:c>
      <x:c r="E103" s="1" t="n">
        <x:f>INDEX('모집단과정확분포'!$B$2:$B$5,C103)</x:f>
        <x:v>8</x:v>
      </x:c>
      <x:c r="F103" s="1" t="n">
        <x:f>AVERAGE(D103:E103)</x:f>
        <x:v>8</x:v>
      </x:c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 ht="25" customHeight="1">
      <x:c r="A104" s="1" t="n">
        <x:v>103</x:v>
      </x:c>
      <x:c r="B104" s="5" t="n">
        <x:v>1</x:v>
      </x:c>
      <x:c r="C104" s="5" t="n">
        <x:v>3</x:v>
      </x:c>
      <x:c r="D104" s="1" t="n">
        <x:f>INDEX('모집단과정확분포'!$B$2:$B$5,B104)</x:f>
        <x:v>2</x:v>
      </x:c>
      <x:c r="E104" s="1" t="n">
        <x:f>INDEX('모집단과정확분포'!$B$2:$B$5,C104)</x:f>
        <x:v>6</x:v>
      </x:c>
      <x:c r="F104" s="1" t="n">
        <x:f>AVERAGE(D104:E104)</x:f>
        <x:v>4</x:v>
      </x:c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 ht="25" customHeight="1">
      <x:c r="A105" s="1" t="n">
        <x:v>104</x:v>
      </x:c>
      <x:c r="B105" s="5" t="n">
        <x:v>2</x:v>
      </x:c>
      <x:c r="C105" s="5" t="n">
        <x:v>2</x:v>
      </x:c>
      <x:c r="D105" s="1" t="n">
        <x:f>INDEX('모집단과정확분포'!$B$2:$B$5,B105)</x:f>
        <x:v>4</x:v>
      </x:c>
      <x:c r="E105" s="1" t="n">
        <x:f>INDEX('모집단과정확분포'!$B$2:$B$5,C105)</x:f>
        <x:v>4</x:v>
      </x:c>
      <x:c r="F105" s="1" t="n">
        <x:f>AVERAGE(D105:E105)</x:f>
        <x:v>4</x:v>
      </x:c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 ht="25" customHeight="1">
      <x:c r="A106" s="1" t="n">
        <x:v>105</x:v>
      </x:c>
      <x:c r="B106" s="5" t="n">
        <x:v>4</x:v>
      </x:c>
      <x:c r="C106" s="5" t="n">
        <x:v>1</x:v>
      </x:c>
      <x:c r="D106" s="1" t="n">
        <x:f>INDEX('모집단과정확분포'!$B$2:$B$5,B106)</x:f>
        <x:v>8</x:v>
      </x:c>
      <x:c r="E106" s="1" t="n">
        <x:f>INDEX('모집단과정확분포'!$B$2:$B$5,C106)</x:f>
        <x:v>2</x:v>
      </x:c>
      <x:c r="F106" s="1" t="n">
        <x:f>AVERAGE(D106:E106)</x:f>
        <x:v>5</x:v>
      </x:c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 ht="25" customHeight="1">
      <x:c r="A107" s="1" t="n">
        <x:v>106</x:v>
      </x:c>
      <x:c r="B107" s="5" t="n">
        <x:v>4</x:v>
      </x:c>
      <x:c r="C107" s="5" t="n">
        <x:v>1</x:v>
      </x:c>
      <x:c r="D107" s="1" t="n">
        <x:f>INDEX('모집단과정확분포'!$B$2:$B$5,B107)</x:f>
        <x:v>8</x:v>
      </x:c>
      <x:c r="E107" s="1" t="n">
        <x:f>INDEX('모집단과정확분포'!$B$2:$B$5,C107)</x:f>
        <x:v>2</x:v>
      </x:c>
      <x:c r="F107" s="1" t="n">
        <x:f>AVERAGE(D107:E107)</x:f>
        <x:v>5</x:v>
      </x:c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 ht="25" customHeight="1">
      <x:c r="A108" s="1" t="n">
        <x:v>107</x:v>
      </x:c>
      <x:c r="B108" s="5" t="n">
        <x:v>1</x:v>
      </x:c>
      <x:c r="C108" s="5" t="n">
        <x:v>1</x:v>
      </x:c>
      <x:c r="D108" s="1" t="n">
        <x:f>INDEX('모집단과정확분포'!$B$2:$B$5,B108)</x:f>
        <x:v>2</x:v>
      </x:c>
      <x:c r="E108" s="1" t="n">
        <x:f>INDEX('모집단과정확분포'!$B$2:$B$5,C108)</x:f>
        <x:v>2</x:v>
      </x:c>
      <x:c r="F108" s="1" t="n">
        <x:f>AVERAGE(D108:E108)</x:f>
        <x:v>2</x:v>
      </x:c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 ht="25" customHeight="1">
      <x:c r="A109" s="1" t="n">
        <x:v>108</x:v>
      </x:c>
      <x:c r="B109" s="5" t="n">
        <x:v>4</x:v>
      </x:c>
      <x:c r="C109" s="5" t="n">
        <x:v>4</x:v>
      </x:c>
      <x:c r="D109" s="1" t="n">
        <x:f>INDEX('모집단과정확분포'!$B$2:$B$5,B109)</x:f>
        <x:v>8</x:v>
      </x:c>
      <x:c r="E109" s="1" t="n">
        <x:f>INDEX('모집단과정확분포'!$B$2:$B$5,C109)</x:f>
        <x:v>8</x:v>
      </x:c>
      <x:c r="F109" s="1" t="n">
        <x:f>AVERAGE(D109:E109)</x:f>
        <x:v>8</x:v>
      </x:c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 ht="25" customHeight="1">
      <x:c r="A110" s="1" t="n">
        <x:v>109</x:v>
      </x:c>
      <x:c r="B110" s="5" t="n">
        <x:v>2</x:v>
      </x:c>
      <x:c r="C110" s="5" t="n">
        <x:v>4</x:v>
      </x:c>
      <x:c r="D110" s="1" t="n">
        <x:f>INDEX('모집단과정확분포'!$B$2:$B$5,B110)</x:f>
        <x:v>4</x:v>
      </x:c>
      <x:c r="E110" s="1" t="n">
        <x:f>INDEX('모집단과정확분포'!$B$2:$B$5,C110)</x:f>
        <x:v>8</x:v>
      </x:c>
      <x:c r="F110" s="1" t="n">
        <x:f>AVERAGE(D110:E110)</x:f>
        <x:v>6</x:v>
      </x:c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 ht="25" customHeight="1">
      <x:c r="A111" s="1" t="n">
        <x:v>110</x:v>
      </x:c>
      <x:c r="B111" s="5" t="n">
        <x:v>4</x:v>
      </x:c>
      <x:c r="C111" s="5" t="n">
        <x:v>3</x:v>
      </x:c>
      <x:c r="D111" s="1" t="n">
        <x:f>INDEX('모집단과정확분포'!$B$2:$B$5,B111)</x:f>
        <x:v>8</x:v>
      </x:c>
      <x:c r="E111" s="1" t="n">
        <x:f>INDEX('모집단과정확분포'!$B$2:$B$5,C111)</x:f>
        <x:v>6</x:v>
      </x:c>
      <x:c r="F111" s="1" t="n">
        <x:f>AVERAGE(D111:E111)</x:f>
        <x:v>7</x:v>
      </x:c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 ht="25" customHeight="1">
      <x:c r="A112" s="1" t="n">
        <x:v>111</x:v>
      </x:c>
      <x:c r="B112" s="5" t="n">
        <x:v>4</x:v>
      </x:c>
      <x:c r="C112" s="5" t="n">
        <x:v>2</x:v>
      </x:c>
      <x:c r="D112" s="1" t="n">
        <x:f>INDEX('모집단과정확분포'!$B$2:$B$5,B112)</x:f>
        <x:v>8</x:v>
      </x:c>
      <x:c r="E112" s="1" t="n">
        <x:f>INDEX('모집단과정확분포'!$B$2:$B$5,C112)</x:f>
        <x:v>4</x:v>
      </x:c>
      <x:c r="F112" s="1" t="n">
        <x:f>AVERAGE(D112:E112)</x:f>
        <x:v>6</x:v>
      </x:c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 ht="25" customHeight="1">
      <x:c r="A113" s="1" t="n">
        <x:v>112</x:v>
      </x:c>
      <x:c r="B113" s="5" t="n">
        <x:v>4</x:v>
      </x:c>
      <x:c r="C113" s="5" t="n">
        <x:v>4</x:v>
      </x:c>
      <x:c r="D113" s="1" t="n">
        <x:f>INDEX('모집단과정확분포'!$B$2:$B$5,B113)</x:f>
        <x:v>8</x:v>
      </x:c>
      <x:c r="E113" s="1" t="n">
        <x:f>INDEX('모집단과정확분포'!$B$2:$B$5,C113)</x:f>
        <x:v>8</x:v>
      </x:c>
      <x:c r="F113" s="1" t="n">
        <x:f>AVERAGE(D113:E113)</x:f>
        <x:v>8</x:v>
      </x:c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  <x:row r="114" ht="25" customHeight="1">
      <x:c r="A114" s="1" t="n">
        <x:v>113</x:v>
      </x:c>
      <x:c r="B114" s="5" t="n">
        <x:v>4</x:v>
      </x:c>
      <x:c r="C114" s="5" t="n">
        <x:v>3</x:v>
      </x:c>
      <x:c r="D114" s="1" t="n">
        <x:f>INDEX('모집단과정확분포'!$B$2:$B$5,B114)</x:f>
        <x:v>8</x:v>
      </x:c>
      <x:c r="E114" s="1" t="n">
        <x:f>INDEX('모집단과정확분포'!$B$2:$B$5,C114)</x:f>
        <x:v>6</x:v>
      </x:c>
      <x:c r="F114" s="1" t="n">
        <x:f>AVERAGE(D114:E114)</x:f>
        <x:v>7</x:v>
      </x:c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</x:row>
    <x:row r="115" ht="25" customHeight="1">
      <x:c r="A115" s="1" t="n">
        <x:v>114</x:v>
      </x:c>
      <x:c r="B115" s="5" t="n">
        <x:v>3</x:v>
      </x:c>
      <x:c r="C115" s="5" t="n">
        <x:v>1</x:v>
      </x:c>
      <x:c r="D115" s="1" t="n">
        <x:f>INDEX('모집단과정확분포'!$B$2:$B$5,B115)</x:f>
        <x:v>6</x:v>
      </x:c>
      <x:c r="E115" s="1" t="n">
        <x:f>INDEX('모집단과정확분포'!$B$2:$B$5,C115)</x:f>
        <x:v>2</x:v>
      </x:c>
      <x:c r="F115" s="1" t="n">
        <x:f>AVERAGE(D115:E115)</x:f>
        <x:v>4</x:v>
      </x:c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</x:row>
    <x:row r="116" ht="25" customHeight="1">
      <x:c r="A116" s="1" t="n">
        <x:v>115</x:v>
      </x:c>
      <x:c r="B116" s="5" t="n">
        <x:v>2</x:v>
      </x:c>
      <x:c r="C116" s="5" t="n">
        <x:v>3</x:v>
      </x:c>
      <x:c r="D116" s="1" t="n">
        <x:f>INDEX('모집단과정확분포'!$B$2:$B$5,B116)</x:f>
        <x:v>4</x:v>
      </x:c>
      <x:c r="E116" s="1" t="n">
        <x:f>INDEX('모집단과정확분포'!$B$2:$B$5,C116)</x:f>
        <x:v>6</x:v>
      </x:c>
      <x:c r="F116" s="1" t="n">
        <x:f>AVERAGE(D116:E116)</x:f>
        <x:v>5</x:v>
      </x:c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</x:row>
    <x:row r="117" ht="25" customHeight="1">
      <x:c r="A117" s="1" t="n">
        <x:v>116</x:v>
      </x:c>
      <x:c r="B117" s="5" t="n">
        <x:v>1</x:v>
      </x:c>
      <x:c r="C117" s="5" t="n">
        <x:v>4</x:v>
      </x:c>
      <x:c r="D117" s="1" t="n">
        <x:f>INDEX('모집단과정확분포'!$B$2:$B$5,B117)</x:f>
        <x:v>2</x:v>
      </x:c>
      <x:c r="E117" s="1" t="n">
        <x:f>INDEX('모집단과정확분포'!$B$2:$B$5,C117)</x:f>
        <x:v>8</x:v>
      </x:c>
      <x:c r="F117" s="1" t="n">
        <x:f>AVERAGE(D117:E117)</x:f>
        <x:v>5</x:v>
      </x:c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</x:row>
    <x:row r="118" ht="25" customHeight="1">
      <x:c r="A118" s="1" t="n">
        <x:v>117</x:v>
      </x:c>
      <x:c r="B118" s="5" t="n">
        <x:v>1</x:v>
      </x:c>
      <x:c r="C118" s="5" t="n">
        <x:v>3</x:v>
      </x:c>
      <x:c r="D118" s="1" t="n">
        <x:f>INDEX('모집단과정확분포'!$B$2:$B$5,B118)</x:f>
        <x:v>2</x:v>
      </x:c>
      <x:c r="E118" s="1" t="n">
        <x:f>INDEX('모집단과정확분포'!$B$2:$B$5,C118)</x:f>
        <x:v>6</x:v>
      </x:c>
      <x:c r="F118" s="1" t="n">
        <x:f>AVERAGE(D118:E118)</x:f>
        <x:v>4</x:v>
      </x:c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</x:row>
    <x:row r="119" ht="25" customHeight="1">
      <x:c r="A119" s="1" t="n">
        <x:v>118</x:v>
      </x:c>
      <x:c r="B119" s="5" t="n">
        <x:v>3</x:v>
      </x:c>
      <x:c r="C119" s="5" t="n">
        <x:v>3</x:v>
      </x:c>
      <x:c r="D119" s="1" t="n">
        <x:f>INDEX('모집단과정확분포'!$B$2:$B$5,B119)</x:f>
        <x:v>6</x:v>
      </x:c>
      <x:c r="E119" s="1" t="n">
        <x:f>INDEX('모집단과정확분포'!$B$2:$B$5,C119)</x:f>
        <x:v>6</x:v>
      </x:c>
      <x:c r="F119" s="1" t="n">
        <x:f>AVERAGE(D119:E119)</x:f>
        <x:v>6</x:v>
      </x:c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</x:row>
    <x:row r="120" ht="25" customHeight="1">
      <x:c r="A120" s="1" t="n">
        <x:v>119</x:v>
      </x:c>
      <x:c r="B120" s="5" t="n">
        <x:v>1</x:v>
      </x:c>
      <x:c r="C120" s="5" t="n">
        <x:v>4</x:v>
      </x:c>
      <x:c r="D120" s="1" t="n">
        <x:f>INDEX('모집단과정확분포'!$B$2:$B$5,B120)</x:f>
        <x:v>2</x:v>
      </x:c>
      <x:c r="E120" s="1" t="n">
        <x:f>INDEX('모집단과정확분포'!$B$2:$B$5,C120)</x:f>
        <x:v>8</x:v>
      </x:c>
      <x:c r="F120" s="1" t="n">
        <x:f>AVERAGE(D120:E120)</x:f>
        <x:v>5</x:v>
      </x:c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</x:row>
    <x:row r="121" ht="25" customHeight="1">
      <x:c r="A121" s="1" t="n">
        <x:v>120</x:v>
      </x:c>
      <x:c r="B121" s="5" t="n">
        <x:v>1</x:v>
      </x:c>
      <x:c r="C121" s="5" t="n">
        <x:v>2</x:v>
      </x:c>
      <x:c r="D121" s="1" t="n">
        <x:f>INDEX('모집단과정확분포'!$B$2:$B$5,B121)</x:f>
        <x:v>2</x:v>
      </x:c>
      <x:c r="E121" s="1" t="n">
        <x:f>INDEX('모집단과정확분포'!$B$2:$B$5,C121)</x:f>
        <x:v>4</x:v>
      </x:c>
      <x:c r="F121" s="1" t="n">
        <x:f>AVERAGE(D121:E121)</x:f>
        <x:v>3</x:v>
      </x:c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</x:row>
    <x:row r="122" ht="25" customHeight="1">
      <x:c r="A122" s="1" t="n">
        <x:v>121</x:v>
      </x:c>
      <x:c r="B122" s="5" t="n">
        <x:v>1</x:v>
      </x:c>
      <x:c r="C122" s="5" t="n">
        <x:v>4</x:v>
      </x:c>
      <x:c r="D122" s="1" t="n">
        <x:f>INDEX('모집단과정확분포'!$B$2:$B$5,B122)</x:f>
        <x:v>2</x:v>
      </x:c>
      <x:c r="E122" s="1" t="n">
        <x:f>INDEX('모집단과정확분포'!$B$2:$B$5,C122)</x:f>
        <x:v>8</x:v>
      </x:c>
      <x:c r="F122" s="1" t="n">
        <x:f>AVERAGE(D122:E122)</x:f>
        <x:v>5</x:v>
      </x:c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</x:row>
    <x:row r="123" ht="25" customHeight="1">
      <x:c r="A123" s="1" t="n">
        <x:v>122</x:v>
      </x:c>
      <x:c r="B123" s="5" t="n">
        <x:v>4</x:v>
      </x:c>
      <x:c r="C123" s="5" t="n">
        <x:v>4</x:v>
      </x:c>
      <x:c r="D123" s="1" t="n">
        <x:f>INDEX('모집단과정확분포'!$B$2:$B$5,B123)</x:f>
        <x:v>8</x:v>
      </x:c>
      <x:c r="E123" s="1" t="n">
        <x:f>INDEX('모집단과정확분포'!$B$2:$B$5,C123)</x:f>
        <x:v>8</x:v>
      </x:c>
      <x:c r="F123" s="1" t="n">
        <x:f>AVERAGE(D123:E123)</x:f>
        <x:v>8</x:v>
      </x:c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</x:row>
    <x:row r="124" ht="25" customHeight="1">
      <x:c r="A124" s="1" t="n">
        <x:v>123</x:v>
      </x:c>
      <x:c r="B124" s="5" t="n">
        <x:v>2</x:v>
      </x:c>
      <x:c r="C124" s="5" t="n">
        <x:v>4</x:v>
      </x:c>
      <x:c r="D124" s="1" t="n">
        <x:f>INDEX('모집단과정확분포'!$B$2:$B$5,B124)</x:f>
        <x:v>4</x:v>
      </x:c>
      <x:c r="E124" s="1" t="n">
        <x:f>INDEX('모집단과정확분포'!$B$2:$B$5,C124)</x:f>
        <x:v>8</x:v>
      </x:c>
      <x:c r="F124" s="1" t="n">
        <x:f>AVERAGE(D124:E124)</x:f>
        <x:v>6</x:v>
      </x:c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</x:row>
    <x:row r="125" ht="25" customHeight="1">
      <x:c r="A125" s="1" t="n">
        <x:v>124</x:v>
      </x:c>
      <x:c r="B125" s="5" t="n">
        <x:v>1</x:v>
      </x:c>
      <x:c r="C125" s="5" t="n">
        <x:v>3</x:v>
      </x:c>
      <x:c r="D125" s="1" t="n">
        <x:f>INDEX('모집단과정확분포'!$B$2:$B$5,B125)</x:f>
        <x:v>2</x:v>
      </x:c>
      <x:c r="E125" s="1" t="n">
        <x:f>INDEX('모집단과정확분포'!$B$2:$B$5,C125)</x:f>
        <x:v>6</x:v>
      </x:c>
      <x:c r="F125" s="1" t="n">
        <x:f>AVERAGE(D125:E125)</x:f>
        <x:v>4</x:v>
      </x:c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</x:row>
    <x:row r="126" ht="25" customHeight="1">
      <x:c r="A126" s="1" t="n">
        <x:v>125</x:v>
      </x:c>
      <x:c r="B126" s="5" t="n">
        <x:v>1</x:v>
      </x:c>
      <x:c r="C126" s="5" t="n">
        <x:v>4</x:v>
      </x:c>
      <x:c r="D126" s="1" t="n">
        <x:f>INDEX('모집단과정확분포'!$B$2:$B$5,B126)</x:f>
        <x:v>2</x:v>
      </x:c>
      <x:c r="E126" s="1" t="n">
        <x:f>INDEX('모집단과정확분포'!$B$2:$B$5,C126)</x:f>
        <x:v>8</x:v>
      </x:c>
      <x:c r="F126" s="1" t="n">
        <x:f>AVERAGE(D126:E126)</x:f>
        <x:v>5</x:v>
      </x:c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</x:row>
    <x:row r="127" ht="25" customHeight="1">
      <x:c r="A127" s="1" t="n">
        <x:v>126</x:v>
      </x:c>
      <x:c r="B127" s="5" t="n">
        <x:v>2</x:v>
      </x:c>
      <x:c r="C127" s="5" t="n">
        <x:v>4</x:v>
      </x:c>
      <x:c r="D127" s="1" t="n">
        <x:f>INDEX('모집단과정확분포'!$B$2:$B$5,B127)</x:f>
        <x:v>4</x:v>
      </x:c>
      <x:c r="E127" s="1" t="n">
        <x:f>INDEX('모집단과정확분포'!$B$2:$B$5,C127)</x:f>
        <x:v>8</x:v>
      </x:c>
      <x:c r="F127" s="1" t="n">
        <x:f>AVERAGE(D127:E127)</x:f>
        <x:v>6</x:v>
      </x:c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</x:row>
    <x:row r="128" ht="25" customHeight="1">
      <x:c r="A128" s="1" t="n">
        <x:v>127</x:v>
      </x:c>
      <x:c r="B128" s="5" t="n">
        <x:v>3</x:v>
      </x:c>
      <x:c r="C128" s="5" t="n">
        <x:v>3</x:v>
      </x:c>
      <x:c r="D128" s="1" t="n">
        <x:f>INDEX('모집단과정확분포'!$B$2:$B$5,B128)</x:f>
        <x:v>6</x:v>
      </x:c>
      <x:c r="E128" s="1" t="n">
        <x:f>INDEX('모집단과정확분포'!$B$2:$B$5,C128)</x:f>
        <x:v>6</x:v>
      </x:c>
      <x:c r="F128" s="1" t="n">
        <x:f>AVERAGE(D128:E128)</x:f>
        <x:v>6</x:v>
      </x:c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</x:row>
    <x:row r="129" ht="25" customHeight="1">
      <x:c r="A129" s="1" t="n">
        <x:v>128</x:v>
      </x:c>
      <x:c r="B129" s="5" t="n">
        <x:v>4</x:v>
      </x:c>
      <x:c r="C129" s="5" t="n">
        <x:v>2</x:v>
      </x:c>
      <x:c r="D129" s="1" t="n">
        <x:f>INDEX('모집단과정확분포'!$B$2:$B$5,B129)</x:f>
        <x:v>8</x:v>
      </x:c>
      <x:c r="E129" s="1" t="n">
        <x:f>INDEX('모집단과정확분포'!$B$2:$B$5,C129)</x:f>
        <x:v>4</x:v>
      </x:c>
      <x:c r="F129" s="1" t="n">
        <x:f>AVERAGE(D129:E129)</x:f>
        <x:v>6</x:v>
      </x:c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</x:row>
    <x:row r="130" ht="25" customHeight="1">
      <x:c r="A130" s="1" t="n">
        <x:v>129</x:v>
      </x:c>
      <x:c r="B130" s="5" t="n">
        <x:v>3</x:v>
      </x:c>
      <x:c r="C130" s="5" t="n">
        <x:v>4</x:v>
      </x:c>
      <x:c r="D130" s="1" t="n">
        <x:f>INDEX('모집단과정확분포'!$B$2:$B$5,B130)</x:f>
        <x:v>6</x:v>
      </x:c>
      <x:c r="E130" s="1" t="n">
        <x:f>INDEX('모집단과정확분포'!$B$2:$B$5,C130)</x:f>
        <x:v>8</x:v>
      </x:c>
      <x:c r="F130" s="1" t="n">
        <x:f>AVERAGE(D130:E130)</x:f>
        <x:v>7</x:v>
      </x:c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</x:row>
    <x:row r="131" ht="25" customHeight="1">
      <x:c r="A131" s="1" t="n">
        <x:v>130</x:v>
      </x:c>
      <x:c r="B131" s="5" t="n">
        <x:v>4</x:v>
      </x:c>
      <x:c r="C131" s="5" t="n">
        <x:v>4</x:v>
      </x:c>
      <x:c r="D131" s="1" t="n">
        <x:f>INDEX('모집단과정확분포'!$B$2:$B$5,B131)</x:f>
        <x:v>8</x:v>
      </x:c>
      <x:c r="E131" s="1" t="n">
        <x:f>INDEX('모집단과정확분포'!$B$2:$B$5,C131)</x:f>
        <x:v>8</x:v>
      </x:c>
      <x:c r="F131" s="1" t="n">
        <x:f>AVERAGE(D131:E131)</x:f>
        <x:v>8</x:v>
      </x:c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</x:row>
    <x:row r="132" ht="25" customHeight="1">
      <x:c r="A132" s="1" t="n">
        <x:v>131</x:v>
      </x:c>
      <x:c r="B132" s="5" t="n">
        <x:v>3</x:v>
      </x:c>
      <x:c r="C132" s="5" t="n">
        <x:v>3</x:v>
      </x:c>
      <x:c r="D132" s="1" t="n">
        <x:f>INDEX('모집단과정확분포'!$B$2:$B$5,B132)</x:f>
        <x:v>6</x:v>
      </x:c>
      <x:c r="E132" s="1" t="n">
        <x:f>INDEX('모집단과정확분포'!$B$2:$B$5,C132)</x:f>
        <x:v>6</x:v>
      </x:c>
      <x:c r="F132" s="1" t="n">
        <x:f>AVERAGE(D132:E132)</x:f>
        <x:v>6</x:v>
      </x:c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</x:row>
    <x:row r="133" ht="25" customHeight="1">
      <x:c r="A133" s="1" t="n">
        <x:v>132</x:v>
      </x:c>
      <x:c r="B133" s="5" t="n">
        <x:v>2</x:v>
      </x:c>
      <x:c r="C133" s="5" t="n">
        <x:v>3</x:v>
      </x:c>
      <x:c r="D133" s="1" t="n">
        <x:f>INDEX('모집단과정확분포'!$B$2:$B$5,B133)</x:f>
        <x:v>4</x:v>
      </x:c>
      <x:c r="E133" s="1" t="n">
        <x:f>INDEX('모집단과정확분포'!$B$2:$B$5,C133)</x:f>
        <x:v>6</x:v>
      </x:c>
      <x:c r="F133" s="1" t="n">
        <x:f>AVERAGE(D133:E133)</x:f>
        <x:v>5</x:v>
      </x:c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</x:row>
    <x:row r="134" ht="25" customHeight="1">
      <x:c r="A134" s="1" t="n">
        <x:v>133</x:v>
      </x:c>
      <x:c r="B134" s="5" t="n">
        <x:v>3</x:v>
      </x:c>
      <x:c r="C134" s="5" t="n">
        <x:v>2</x:v>
      </x:c>
      <x:c r="D134" s="1" t="n">
        <x:f>INDEX('모집단과정확분포'!$B$2:$B$5,B134)</x:f>
        <x:v>6</x:v>
      </x:c>
      <x:c r="E134" s="1" t="n">
        <x:f>INDEX('모집단과정확분포'!$B$2:$B$5,C134)</x:f>
        <x:v>4</x:v>
      </x:c>
      <x:c r="F134" s="1" t="n">
        <x:f>AVERAGE(D134:E134)</x:f>
        <x:v>5</x:v>
      </x:c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</x:row>
    <x:row r="135" ht="25" customHeight="1">
      <x:c r="A135" s="1" t="n">
        <x:v>134</x:v>
      </x:c>
      <x:c r="B135" s="5" t="n">
        <x:v>2</x:v>
      </x:c>
      <x:c r="C135" s="5" t="n">
        <x:v>1</x:v>
      </x:c>
      <x:c r="D135" s="1" t="n">
        <x:f>INDEX('모집단과정확분포'!$B$2:$B$5,B135)</x:f>
        <x:v>4</x:v>
      </x:c>
      <x:c r="E135" s="1" t="n">
        <x:f>INDEX('모집단과정확분포'!$B$2:$B$5,C135)</x:f>
        <x:v>2</x:v>
      </x:c>
      <x:c r="F135" s="1" t="n">
        <x:f>AVERAGE(D135:E135)</x:f>
        <x:v>3</x:v>
      </x:c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</x:row>
    <x:row r="136" ht="25" customHeight="1">
      <x:c r="A136" s="1" t="n">
        <x:v>135</x:v>
      </x:c>
      <x:c r="B136" s="5" t="n">
        <x:v>3</x:v>
      </x:c>
      <x:c r="C136" s="5" t="n">
        <x:v>2</x:v>
      </x:c>
      <x:c r="D136" s="1" t="n">
        <x:f>INDEX('모집단과정확분포'!$B$2:$B$5,B136)</x:f>
        <x:v>6</x:v>
      </x:c>
      <x:c r="E136" s="1" t="n">
        <x:f>INDEX('모집단과정확분포'!$B$2:$B$5,C136)</x:f>
        <x:v>4</x:v>
      </x:c>
      <x:c r="F136" s="1" t="n">
        <x:f>AVERAGE(D136:E136)</x:f>
        <x:v>5</x:v>
      </x:c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</x:row>
    <x:row r="137" ht="25" customHeight="1">
      <x:c r="A137" s="1" t="n">
        <x:v>136</x:v>
      </x:c>
      <x:c r="B137" s="5" t="n">
        <x:v>1</x:v>
      </x:c>
      <x:c r="C137" s="5" t="n">
        <x:v>1</x:v>
      </x:c>
      <x:c r="D137" s="1" t="n">
        <x:f>INDEX('모집단과정확분포'!$B$2:$B$5,B137)</x:f>
        <x:v>2</x:v>
      </x:c>
      <x:c r="E137" s="1" t="n">
        <x:f>INDEX('모집단과정확분포'!$B$2:$B$5,C137)</x:f>
        <x:v>2</x:v>
      </x:c>
      <x:c r="F137" s="1" t="n">
        <x:f>AVERAGE(D137:E137)</x:f>
        <x:v>2</x:v>
      </x:c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</x:row>
    <x:row r="138" ht="25" customHeight="1">
      <x:c r="A138" s="1" t="n">
        <x:v>137</x:v>
      </x:c>
      <x:c r="B138" s="5" t="n">
        <x:v>4</x:v>
      </x:c>
      <x:c r="C138" s="5" t="n">
        <x:v>2</x:v>
      </x:c>
      <x:c r="D138" s="1" t="n">
        <x:f>INDEX('모집단과정확분포'!$B$2:$B$5,B138)</x:f>
        <x:v>8</x:v>
      </x:c>
      <x:c r="E138" s="1" t="n">
        <x:f>INDEX('모집단과정확분포'!$B$2:$B$5,C138)</x:f>
        <x:v>4</x:v>
      </x:c>
      <x:c r="F138" s="1" t="n">
        <x:f>AVERAGE(D138:E138)</x:f>
        <x:v>6</x:v>
      </x:c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</x:row>
    <x:row r="139" ht="25" customHeight="1">
      <x:c r="A139" s="1" t="n">
        <x:v>138</x:v>
      </x:c>
      <x:c r="B139" s="5" t="n">
        <x:v>3</x:v>
      </x:c>
      <x:c r="C139" s="5" t="n">
        <x:v>3</x:v>
      </x:c>
      <x:c r="D139" s="1" t="n">
        <x:f>INDEX('모집단과정확분포'!$B$2:$B$5,B139)</x:f>
        <x:v>6</x:v>
      </x:c>
      <x:c r="E139" s="1" t="n">
        <x:f>INDEX('모집단과정확분포'!$B$2:$B$5,C139)</x:f>
        <x:v>6</x:v>
      </x:c>
      <x:c r="F139" s="1" t="n">
        <x:f>AVERAGE(D139:E139)</x:f>
        <x:v>6</x:v>
      </x:c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</x:row>
    <x:row r="140" ht="25" customHeight="1">
      <x:c r="A140" s="1" t="n">
        <x:v>139</x:v>
      </x:c>
      <x:c r="B140" s="5" t="n">
        <x:v>4</x:v>
      </x:c>
      <x:c r="C140" s="5" t="n">
        <x:v>3</x:v>
      </x:c>
      <x:c r="D140" s="1" t="n">
        <x:f>INDEX('모집단과정확분포'!$B$2:$B$5,B140)</x:f>
        <x:v>8</x:v>
      </x:c>
      <x:c r="E140" s="1" t="n">
        <x:f>INDEX('모집단과정확분포'!$B$2:$B$5,C140)</x:f>
        <x:v>6</x:v>
      </x:c>
      <x:c r="F140" s="1" t="n">
        <x:f>AVERAGE(D140:E140)</x:f>
        <x:v>7</x:v>
      </x:c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</x:row>
    <x:row r="141" ht="25" customHeight="1">
      <x:c r="A141" s="1" t="n">
        <x:v>140</x:v>
      </x:c>
      <x:c r="B141" s="5" t="n">
        <x:v>2</x:v>
      </x:c>
      <x:c r="C141" s="5" t="n">
        <x:v>4</x:v>
      </x:c>
      <x:c r="D141" s="1" t="n">
        <x:f>INDEX('모집단과정확분포'!$B$2:$B$5,B141)</x:f>
        <x:v>4</x:v>
      </x:c>
      <x:c r="E141" s="1" t="n">
        <x:f>INDEX('모집단과정확분포'!$B$2:$B$5,C141)</x:f>
        <x:v>8</x:v>
      </x:c>
      <x:c r="F141" s="1" t="n">
        <x:f>AVERAGE(D141:E141)</x:f>
        <x:v>6</x:v>
      </x:c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</x:row>
    <x:row r="142" ht="25" customHeight="1">
      <x:c r="A142" s="1" t="n">
        <x:v>141</x:v>
      </x:c>
      <x:c r="B142" s="5" t="n">
        <x:v>2</x:v>
      </x:c>
      <x:c r="C142" s="5" t="n">
        <x:v>1</x:v>
      </x:c>
      <x:c r="D142" s="1" t="n">
        <x:f>INDEX('모집단과정확분포'!$B$2:$B$5,B142)</x:f>
        <x:v>4</x:v>
      </x:c>
      <x:c r="E142" s="1" t="n">
        <x:f>INDEX('모집단과정확분포'!$B$2:$B$5,C142)</x:f>
        <x:v>2</x:v>
      </x:c>
      <x:c r="F142" s="1" t="n">
        <x:f>AVERAGE(D142:E142)</x:f>
        <x:v>3</x:v>
      </x:c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</x:row>
    <x:row r="143" ht="25" customHeight="1">
      <x:c r="A143" s="1" t="n">
        <x:v>142</x:v>
      </x:c>
      <x:c r="B143" s="5" t="n">
        <x:v>4</x:v>
      </x:c>
      <x:c r="C143" s="5" t="n">
        <x:v>3</x:v>
      </x:c>
      <x:c r="D143" s="1" t="n">
        <x:f>INDEX('모집단과정확분포'!$B$2:$B$5,B143)</x:f>
        <x:v>8</x:v>
      </x:c>
      <x:c r="E143" s="1" t="n">
        <x:f>INDEX('모집단과정확분포'!$B$2:$B$5,C143)</x:f>
        <x:v>6</x:v>
      </x:c>
      <x:c r="F143" s="1" t="n">
        <x:f>AVERAGE(D143:E143)</x:f>
        <x:v>7</x:v>
      </x:c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</x:row>
    <x:row r="144" ht="25" customHeight="1">
      <x:c r="A144" s="1" t="n">
        <x:v>143</x:v>
      </x:c>
      <x:c r="B144" s="5" t="n">
        <x:v>2</x:v>
      </x:c>
      <x:c r="C144" s="5" t="n">
        <x:v>2</x:v>
      </x:c>
      <x:c r="D144" s="1" t="n">
        <x:f>INDEX('모집단과정확분포'!$B$2:$B$5,B144)</x:f>
        <x:v>4</x:v>
      </x:c>
      <x:c r="E144" s="1" t="n">
        <x:f>INDEX('모집단과정확분포'!$B$2:$B$5,C144)</x:f>
        <x:v>4</x:v>
      </x:c>
      <x:c r="F144" s="1" t="n">
        <x:f>AVERAGE(D144:E144)</x:f>
        <x:v>4</x:v>
      </x:c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</x:row>
    <x:row r="145" ht="25" customHeight="1">
      <x:c r="A145" s="1" t="n">
        <x:v>144</x:v>
      </x:c>
      <x:c r="B145" s="5" t="n">
        <x:v>2</x:v>
      </x:c>
      <x:c r="C145" s="5" t="n">
        <x:v>1</x:v>
      </x:c>
      <x:c r="D145" s="1" t="n">
        <x:f>INDEX('모집단과정확분포'!$B$2:$B$5,B145)</x:f>
        <x:v>4</x:v>
      </x:c>
      <x:c r="E145" s="1" t="n">
        <x:f>INDEX('모집단과정확분포'!$B$2:$B$5,C145)</x:f>
        <x:v>2</x:v>
      </x:c>
      <x:c r="F145" s="1" t="n">
        <x:f>AVERAGE(D145:E145)</x:f>
        <x:v>3</x:v>
      </x:c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</x:row>
    <x:row r="146" ht="25" customHeight="1">
      <x:c r="A146" s="1" t="n">
        <x:v>145</x:v>
      </x:c>
      <x:c r="B146" s="5" t="n">
        <x:v>2</x:v>
      </x:c>
      <x:c r="C146" s="5" t="n">
        <x:v>3</x:v>
      </x:c>
      <x:c r="D146" s="1" t="n">
        <x:f>INDEX('모집단과정확분포'!$B$2:$B$5,B146)</x:f>
        <x:v>4</x:v>
      </x:c>
      <x:c r="E146" s="1" t="n">
        <x:f>INDEX('모집단과정확분포'!$B$2:$B$5,C146)</x:f>
        <x:v>6</x:v>
      </x:c>
      <x:c r="F146" s="1" t="n">
        <x:f>AVERAGE(D146:E146)</x:f>
        <x:v>5</x:v>
      </x:c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</x:row>
    <x:row r="147" ht="25" customHeight="1">
      <x:c r="A147" s="1" t="n">
        <x:v>146</x:v>
      </x:c>
      <x:c r="B147" s="5" t="n">
        <x:v>2</x:v>
      </x:c>
      <x:c r="C147" s="5" t="n">
        <x:v>4</x:v>
      </x:c>
      <x:c r="D147" s="1" t="n">
        <x:f>INDEX('모집단과정확분포'!$B$2:$B$5,B147)</x:f>
        <x:v>4</x:v>
      </x:c>
      <x:c r="E147" s="1" t="n">
        <x:f>INDEX('모집단과정확분포'!$B$2:$B$5,C147)</x:f>
        <x:v>8</x:v>
      </x:c>
      <x:c r="F147" s="1" t="n">
        <x:f>AVERAGE(D147:E147)</x:f>
        <x:v>6</x:v>
      </x:c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</x:row>
    <x:row r="148" ht="25" customHeight="1">
      <x:c r="A148" s="1" t="n">
        <x:v>147</x:v>
      </x:c>
      <x:c r="B148" s="5" t="n">
        <x:v>4</x:v>
      </x:c>
      <x:c r="C148" s="5" t="n">
        <x:v>4</x:v>
      </x:c>
      <x:c r="D148" s="1" t="n">
        <x:f>INDEX('모집단과정확분포'!$B$2:$B$5,B148)</x:f>
        <x:v>8</x:v>
      </x:c>
      <x:c r="E148" s="1" t="n">
        <x:f>INDEX('모집단과정확분포'!$B$2:$B$5,C148)</x:f>
        <x:v>8</x:v>
      </x:c>
      <x:c r="F148" s="1" t="n">
        <x:f>AVERAGE(D148:E148)</x:f>
        <x:v>8</x:v>
      </x:c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</x:row>
    <x:row r="149" ht="25" customHeight="1">
      <x:c r="A149" s="1" t="n">
        <x:v>148</x:v>
      </x:c>
      <x:c r="B149" s="5" t="n">
        <x:v>3</x:v>
      </x:c>
      <x:c r="C149" s="5" t="n">
        <x:v>4</x:v>
      </x:c>
      <x:c r="D149" s="1" t="n">
        <x:f>INDEX('모집단과정확분포'!$B$2:$B$5,B149)</x:f>
        <x:v>6</x:v>
      </x:c>
      <x:c r="E149" s="1" t="n">
        <x:f>INDEX('모집단과정확분포'!$B$2:$B$5,C149)</x:f>
        <x:v>8</x:v>
      </x:c>
      <x:c r="F149" s="1" t="n">
        <x:f>AVERAGE(D149:E149)</x:f>
        <x:v>7</x:v>
      </x:c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</x:row>
    <x:row r="150" ht="25" customHeight="1">
      <x:c r="A150" s="1" t="n">
        <x:v>149</x:v>
      </x:c>
      <x:c r="B150" s="5" t="n">
        <x:v>3</x:v>
      </x:c>
      <x:c r="C150" s="5" t="n">
        <x:v>4</x:v>
      </x:c>
      <x:c r="D150" s="1" t="n">
        <x:f>INDEX('모집단과정확분포'!$B$2:$B$5,B150)</x:f>
        <x:v>6</x:v>
      </x:c>
      <x:c r="E150" s="1" t="n">
        <x:f>INDEX('모집단과정확분포'!$B$2:$B$5,C150)</x:f>
        <x:v>8</x:v>
      </x:c>
      <x:c r="F150" s="1" t="n">
        <x:f>AVERAGE(D150:E150)</x:f>
        <x:v>7</x:v>
      </x:c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</x:row>
    <x:row r="151" ht="25" customHeight="1">
      <x:c r="A151" s="1" t="n">
        <x:v>150</x:v>
      </x:c>
      <x:c r="B151" s="5" t="n">
        <x:v>4</x:v>
      </x:c>
      <x:c r="C151" s="5" t="n">
        <x:v>1</x:v>
      </x:c>
      <x:c r="D151" s="1" t="n">
        <x:f>INDEX('모집단과정확분포'!$B$2:$B$5,B151)</x:f>
        <x:v>8</x:v>
      </x:c>
      <x:c r="E151" s="1" t="n">
        <x:f>INDEX('모집단과정확분포'!$B$2:$B$5,C151)</x:f>
        <x:v>2</x:v>
      </x:c>
      <x:c r="F151" s="1" t="n">
        <x:f>AVERAGE(D151:E151)</x:f>
        <x:v>5</x:v>
      </x:c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</x:row>
    <x:row r="152" ht="25" customHeight="1">
      <x:c r="A152" s="1" t="n">
        <x:v>151</x:v>
      </x:c>
      <x:c r="B152" s="5" t="n">
        <x:v>4</x:v>
      </x:c>
      <x:c r="C152" s="5" t="n">
        <x:v>3</x:v>
      </x:c>
      <x:c r="D152" s="1" t="n">
        <x:f>INDEX('모집단과정확분포'!$B$2:$B$5,B152)</x:f>
        <x:v>8</x:v>
      </x:c>
      <x:c r="E152" s="1" t="n">
        <x:f>INDEX('모집단과정확분포'!$B$2:$B$5,C152)</x:f>
        <x:v>6</x:v>
      </x:c>
      <x:c r="F152" s="1" t="n">
        <x:f>AVERAGE(D152:E152)</x:f>
        <x:v>7</x:v>
      </x:c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</x:row>
    <x:row r="153" ht="25" customHeight="1">
      <x:c r="A153" s="1" t="n">
        <x:v>152</x:v>
      </x:c>
      <x:c r="B153" s="5" t="n">
        <x:v>3</x:v>
      </x:c>
      <x:c r="C153" s="5" t="n">
        <x:v>3</x:v>
      </x:c>
      <x:c r="D153" s="1" t="n">
        <x:f>INDEX('모집단과정확분포'!$B$2:$B$5,B153)</x:f>
        <x:v>6</x:v>
      </x:c>
      <x:c r="E153" s="1" t="n">
        <x:f>INDEX('모집단과정확분포'!$B$2:$B$5,C153)</x:f>
        <x:v>6</x:v>
      </x:c>
      <x:c r="F153" s="1" t="n">
        <x:f>AVERAGE(D153:E153)</x:f>
        <x:v>6</x:v>
      </x:c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</x:row>
    <x:row r="154" ht="25" customHeight="1">
      <x:c r="A154" s="1" t="n">
        <x:v>153</x:v>
      </x:c>
      <x:c r="B154" s="5" t="n">
        <x:v>4</x:v>
      </x:c>
      <x:c r="C154" s="5" t="n">
        <x:v>2</x:v>
      </x:c>
      <x:c r="D154" s="1" t="n">
        <x:f>INDEX('모집단과정확분포'!$B$2:$B$5,B154)</x:f>
        <x:v>8</x:v>
      </x:c>
      <x:c r="E154" s="1" t="n">
        <x:f>INDEX('모집단과정확분포'!$B$2:$B$5,C154)</x:f>
        <x:v>4</x:v>
      </x:c>
      <x:c r="F154" s="1" t="n">
        <x:f>AVERAGE(D154:E154)</x:f>
        <x:v>6</x:v>
      </x:c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</x:row>
    <x:row r="155" ht="25" customHeight="1">
      <x:c r="A155" s="1" t="n">
        <x:v>154</x:v>
      </x:c>
      <x:c r="B155" s="5" t="n">
        <x:v>1</x:v>
      </x:c>
      <x:c r="C155" s="5" t="n">
        <x:v>4</x:v>
      </x:c>
      <x:c r="D155" s="1" t="n">
        <x:f>INDEX('모집단과정확분포'!$B$2:$B$5,B155)</x:f>
        <x:v>2</x:v>
      </x:c>
      <x:c r="E155" s="1" t="n">
        <x:f>INDEX('모집단과정확분포'!$B$2:$B$5,C155)</x:f>
        <x:v>8</x:v>
      </x:c>
      <x:c r="F155" s="1" t="n">
        <x:f>AVERAGE(D155:E155)</x:f>
        <x:v>5</x:v>
      </x:c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</x:row>
    <x:row r="156" ht="25" customHeight="1">
      <x:c r="A156" s="1" t="n">
        <x:v>155</x:v>
      </x:c>
      <x:c r="B156" s="5" t="n">
        <x:v>2</x:v>
      </x:c>
      <x:c r="C156" s="5" t="n">
        <x:v>3</x:v>
      </x:c>
      <x:c r="D156" s="1" t="n">
        <x:f>INDEX('모집단과정확분포'!$B$2:$B$5,B156)</x:f>
        <x:v>4</x:v>
      </x:c>
      <x:c r="E156" s="1" t="n">
        <x:f>INDEX('모집단과정확분포'!$B$2:$B$5,C156)</x:f>
        <x:v>6</x:v>
      </x:c>
      <x:c r="F156" s="1" t="n">
        <x:f>AVERAGE(D156:E156)</x:f>
        <x:v>5</x:v>
      </x:c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</x:row>
    <x:row r="157" ht="25" customHeight="1">
      <x:c r="A157" s="1" t="n">
        <x:v>156</x:v>
      </x:c>
      <x:c r="B157" s="5" t="n">
        <x:v>1</x:v>
      </x:c>
      <x:c r="C157" s="5" t="n">
        <x:v>4</x:v>
      </x:c>
      <x:c r="D157" s="1" t="n">
        <x:f>INDEX('모집단과정확분포'!$B$2:$B$5,B157)</x:f>
        <x:v>2</x:v>
      </x:c>
      <x:c r="E157" s="1" t="n">
        <x:f>INDEX('모집단과정확분포'!$B$2:$B$5,C157)</x:f>
        <x:v>8</x:v>
      </x:c>
      <x:c r="F157" s="1" t="n">
        <x:f>AVERAGE(D157:E157)</x:f>
        <x:v>5</x:v>
      </x:c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</x:row>
    <x:row r="158" ht="25" customHeight="1">
      <x:c r="A158" s="1" t="n">
        <x:v>157</x:v>
      </x:c>
      <x:c r="B158" s="5" t="n">
        <x:v>3</x:v>
      </x:c>
      <x:c r="C158" s="5" t="n">
        <x:v>3</x:v>
      </x:c>
      <x:c r="D158" s="1" t="n">
        <x:f>INDEX('모집단과정확분포'!$B$2:$B$5,B158)</x:f>
        <x:v>6</x:v>
      </x:c>
      <x:c r="E158" s="1" t="n">
        <x:f>INDEX('모집단과정확분포'!$B$2:$B$5,C158)</x:f>
        <x:v>6</x:v>
      </x:c>
      <x:c r="F158" s="1" t="n">
        <x:f>AVERAGE(D158:E158)</x:f>
        <x:v>6</x:v>
      </x:c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</x:row>
    <x:row r="159" ht="25" customHeight="1">
      <x:c r="A159" s="1" t="n">
        <x:v>158</x:v>
      </x:c>
      <x:c r="B159" s="5" t="n">
        <x:v>2</x:v>
      </x:c>
      <x:c r="C159" s="5" t="n">
        <x:v>4</x:v>
      </x:c>
      <x:c r="D159" s="1" t="n">
        <x:f>INDEX('모집단과정확분포'!$B$2:$B$5,B159)</x:f>
        <x:v>4</x:v>
      </x:c>
      <x:c r="E159" s="1" t="n">
        <x:f>INDEX('모집단과정확분포'!$B$2:$B$5,C159)</x:f>
        <x:v>8</x:v>
      </x:c>
      <x:c r="F159" s="1" t="n">
        <x:f>AVERAGE(D159:E159)</x:f>
        <x:v>6</x:v>
      </x:c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</x:row>
    <x:row r="160" ht="25" customHeight="1">
      <x:c r="A160" s="1" t="n">
        <x:v>159</x:v>
      </x:c>
      <x:c r="B160" s="5" t="n">
        <x:v>3</x:v>
      </x:c>
      <x:c r="C160" s="5" t="n">
        <x:v>2</x:v>
      </x:c>
      <x:c r="D160" s="1" t="n">
        <x:f>INDEX('모집단과정확분포'!$B$2:$B$5,B160)</x:f>
        <x:v>6</x:v>
      </x:c>
      <x:c r="E160" s="1" t="n">
        <x:f>INDEX('모집단과정확분포'!$B$2:$B$5,C160)</x:f>
        <x:v>4</x:v>
      </x:c>
      <x:c r="F160" s="1" t="n">
        <x:f>AVERAGE(D160:E160)</x:f>
        <x:v>5</x:v>
      </x:c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</x:row>
    <x:row r="161" ht="25" customHeight="1">
      <x:c r="A161" s="1" t="n">
        <x:v>160</x:v>
      </x:c>
      <x:c r="B161" s="5" t="n">
        <x:v>1</x:v>
      </x:c>
      <x:c r="C161" s="5" t="n">
        <x:v>2</x:v>
      </x:c>
      <x:c r="D161" s="1" t="n">
        <x:f>INDEX('모집단과정확분포'!$B$2:$B$5,B161)</x:f>
        <x:v>2</x:v>
      </x:c>
      <x:c r="E161" s="1" t="n">
        <x:f>INDEX('모집단과정확분포'!$B$2:$B$5,C161)</x:f>
        <x:v>4</x:v>
      </x:c>
      <x:c r="F161" s="1" t="n">
        <x:f>AVERAGE(D161:E161)</x:f>
        <x:v>3</x:v>
      </x:c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</x:row>
    <x:row r="162" ht="25" customHeight="1">
      <x:c r="A162" s="1" t="n">
        <x:v>161</x:v>
      </x:c>
      <x:c r="B162" s="5" t="n">
        <x:v>2</x:v>
      </x:c>
      <x:c r="C162" s="5" t="n">
        <x:v>4</x:v>
      </x:c>
      <x:c r="D162" s="1" t="n">
        <x:f>INDEX('모집단과정확분포'!$B$2:$B$5,B162)</x:f>
        <x:v>4</x:v>
      </x:c>
      <x:c r="E162" s="1" t="n">
        <x:f>INDEX('모집단과정확분포'!$B$2:$B$5,C162)</x:f>
        <x:v>8</x:v>
      </x:c>
      <x:c r="F162" s="1" t="n">
        <x:f>AVERAGE(D162:E162)</x:f>
        <x:v>6</x:v>
      </x:c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</x:row>
    <x:row r="163" ht="25" customHeight="1">
      <x:c r="A163" s="1" t="n">
        <x:v>162</x:v>
      </x:c>
      <x:c r="B163" s="5" t="n">
        <x:v>2</x:v>
      </x:c>
      <x:c r="C163" s="5" t="n">
        <x:v>4</x:v>
      </x:c>
      <x:c r="D163" s="1" t="n">
        <x:f>INDEX('모집단과정확분포'!$B$2:$B$5,B163)</x:f>
        <x:v>4</x:v>
      </x:c>
      <x:c r="E163" s="1" t="n">
        <x:f>INDEX('모집단과정확분포'!$B$2:$B$5,C163)</x:f>
        <x:v>8</x:v>
      </x:c>
      <x:c r="F163" s="1" t="n">
        <x:f>AVERAGE(D163:E163)</x:f>
        <x:v>6</x:v>
      </x:c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</x:row>
    <x:row r="164" ht="25" customHeight="1">
      <x:c r="A164" s="1" t="n">
        <x:v>163</x:v>
      </x:c>
      <x:c r="B164" s="5" t="n">
        <x:v>1</x:v>
      </x:c>
      <x:c r="C164" s="5" t="n">
        <x:v>1</x:v>
      </x:c>
      <x:c r="D164" s="1" t="n">
        <x:f>INDEX('모집단과정확분포'!$B$2:$B$5,B164)</x:f>
        <x:v>2</x:v>
      </x:c>
      <x:c r="E164" s="1" t="n">
        <x:f>INDEX('모집단과정확분포'!$B$2:$B$5,C164)</x:f>
        <x:v>2</x:v>
      </x:c>
      <x:c r="F164" s="1" t="n">
        <x:f>AVERAGE(D164:E164)</x:f>
        <x:v>2</x:v>
      </x:c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</x:row>
    <x:row r="165" ht="25" customHeight="1">
      <x:c r="A165" s="1" t="n">
        <x:v>164</x:v>
      </x:c>
      <x:c r="B165" s="5" t="n">
        <x:v>3</x:v>
      </x:c>
      <x:c r="C165" s="5" t="n">
        <x:v>3</x:v>
      </x:c>
      <x:c r="D165" s="1" t="n">
        <x:f>INDEX('모집단과정확분포'!$B$2:$B$5,B165)</x:f>
        <x:v>6</x:v>
      </x:c>
      <x:c r="E165" s="1" t="n">
        <x:f>INDEX('모집단과정확분포'!$B$2:$B$5,C165)</x:f>
        <x:v>6</x:v>
      </x:c>
      <x:c r="F165" s="1" t="n">
        <x:f>AVERAGE(D165:E165)</x:f>
        <x:v>6</x:v>
      </x:c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</x:row>
    <x:row r="166" ht="25" customHeight="1">
      <x:c r="A166" s="1" t="n">
        <x:v>165</x:v>
      </x:c>
      <x:c r="B166" s="5" t="n">
        <x:v>2</x:v>
      </x:c>
      <x:c r="C166" s="5" t="n">
        <x:v>1</x:v>
      </x:c>
      <x:c r="D166" s="1" t="n">
        <x:f>INDEX('모집단과정확분포'!$B$2:$B$5,B166)</x:f>
        <x:v>4</x:v>
      </x:c>
      <x:c r="E166" s="1" t="n">
        <x:f>INDEX('모집단과정확분포'!$B$2:$B$5,C166)</x:f>
        <x:v>2</x:v>
      </x:c>
      <x:c r="F166" s="1" t="n">
        <x:f>AVERAGE(D166:E166)</x:f>
        <x:v>3</x:v>
      </x:c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</x:row>
    <x:row r="167" ht="25" customHeight="1">
      <x:c r="A167" s="1" t="n">
        <x:v>166</x:v>
      </x:c>
      <x:c r="B167" s="5" t="n">
        <x:v>3</x:v>
      </x:c>
      <x:c r="C167" s="5" t="n">
        <x:v>4</x:v>
      </x:c>
      <x:c r="D167" s="1" t="n">
        <x:f>INDEX('모집단과정확분포'!$B$2:$B$5,B167)</x:f>
        <x:v>6</x:v>
      </x:c>
      <x:c r="E167" s="1" t="n">
        <x:f>INDEX('모집단과정확분포'!$B$2:$B$5,C167)</x:f>
        <x:v>8</x:v>
      </x:c>
      <x:c r="F167" s="1" t="n">
        <x:f>AVERAGE(D167:E167)</x:f>
        <x:v>7</x:v>
      </x:c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</x:row>
    <x:row r="168" ht="25" customHeight="1">
      <x:c r="A168" s="1" t="n">
        <x:v>167</x:v>
      </x:c>
      <x:c r="B168" s="5" t="n">
        <x:v>3</x:v>
      </x:c>
      <x:c r="C168" s="5" t="n">
        <x:v>4</x:v>
      </x:c>
      <x:c r="D168" s="1" t="n">
        <x:f>INDEX('모집단과정확분포'!$B$2:$B$5,B168)</x:f>
        <x:v>6</x:v>
      </x:c>
      <x:c r="E168" s="1" t="n">
        <x:f>INDEX('모집단과정확분포'!$B$2:$B$5,C168)</x:f>
        <x:v>8</x:v>
      </x:c>
      <x:c r="F168" s="1" t="n">
        <x:f>AVERAGE(D168:E168)</x:f>
        <x:v>7</x:v>
      </x:c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</x:row>
    <x:row r="169" ht="25" customHeight="1">
      <x:c r="A169" s="1" t="n">
        <x:v>168</x:v>
      </x:c>
      <x:c r="B169" s="5" t="n">
        <x:v>2</x:v>
      </x:c>
      <x:c r="C169" s="5" t="n">
        <x:v>1</x:v>
      </x:c>
      <x:c r="D169" s="1" t="n">
        <x:f>INDEX('모집단과정확분포'!$B$2:$B$5,B169)</x:f>
        <x:v>4</x:v>
      </x:c>
      <x:c r="E169" s="1" t="n">
        <x:f>INDEX('모집단과정확분포'!$B$2:$B$5,C169)</x:f>
        <x:v>2</x:v>
      </x:c>
      <x:c r="F169" s="1" t="n">
        <x:f>AVERAGE(D169:E169)</x:f>
        <x:v>3</x:v>
      </x:c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</x:row>
    <x:row r="170" ht="25" customHeight="1">
      <x:c r="A170" s="1" t="n">
        <x:v>169</x:v>
      </x:c>
      <x:c r="B170" s="5" t="n">
        <x:v>2</x:v>
      </x:c>
      <x:c r="C170" s="5" t="n">
        <x:v>2</x:v>
      </x:c>
      <x:c r="D170" s="1" t="n">
        <x:f>INDEX('모집단과정확분포'!$B$2:$B$5,B170)</x:f>
        <x:v>4</x:v>
      </x:c>
      <x:c r="E170" s="1" t="n">
        <x:f>INDEX('모집단과정확분포'!$B$2:$B$5,C170)</x:f>
        <x:v>4</x:v>
      </x:c>
      <x:c r="F170" s="1" t="n">
        <x:f>AVERAGE(D170:E170)</x:f>
        <x:v>4</x:v>
      </x:c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</x:row>
    <x:row r="171" ht="25" customHeight="1">
      <x:c r="A171" s="1" t="n">
        <x:v>170</x:v>
      </x:c>
      <x:c r="B171" s="5" t="n">
        <x:v>2</x:v>
      </x:c>
      <x:c r="C171" s="5" t="n">
        <x:v>3</x:v>
      </x:c>
      <x:c r="D171" s="1" t="n">
        <x:f>INDEX('모집단과정확분포'!$B$2:$B$5,B171)</x:f>
        <x:v>4</x:v>
      </x:c>
      <x:c r="E171" s="1" t="n">
        <x:f>INDEX('모집단과정확분포'!$B$2:$B$5,C171)</x:f>
        <x:v>6</x:v>
      </x:c>
      <x:c r="F171" s="1" t="n">
        <x:f>AVERAGE(D171:E171)</x:f>
        <x:v>5</x:v>
      </x:c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</x:row>
    <x:row r="172" ht="25" customHeight="1">
      <x:c r="A172" s="1" t="n">
        <x:v>171</x:v>
      </x:c>
      <x:c r="B172" s="5" t="n">
        <x:v>3</x:v>
      </x:c>
      <x:c r="C172" s="5" t="n">
        <x:v>3</x:v>
      </x:c>
      <x:c r="D172" s="1" t="n">
        <x:f>INDEX('모집단과정확분포'!$B$2:$B$5,B172)</x:f>
        <x:v>6</x:v>
      </x:c>
      <x:c r="E172" s="1" t="n">
        <x:f>INDEX('모집단과정확분포'!$B$2:$B$5,C172)</x:f>
        <x:v>6</x:v>
      </x:c>
      <x:c r="F172" s="1" t="n">
        <x:f>AVERAGE(D172:E172)</x:f>
        <x:v>6</x:v>
      </x:c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</x:row>
    <x:row r="173" ht="25" customHeight="1">
      <x:c r="A173" s="1" t="n">
        <x:v>172</x:v>
      </x:c>
      <x:c r="B173" s="5" t="n">
        <x:v>3</x:v>
      </x:c>
      <x:c r="C173" s="5" t="n">
        <x:v>4</x:v>
      </x:c>
      <x:c r="D173" s="1" t="n">
        <x:f>INDEX('모집단과정확분포'!$B$2:$B$5,B173)</x:f>
        <x:v>6</x:v>
      </x:c>
      <x:c r="E173" s="1" t="n">
        <x:f>INDEX('모집단과정확분포'!$B$2:$B$5,C173)</x:f>
        <x:v>8</x:v>
      </x:c>
      <x:c r="F173" s="1" t="n">
        <x:f>AVERAGE(D173:E173)</x:f>
        <x:v>7</x:v>
      </x:c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</x:row>
    <x:row r="174" ht="25" customHeight="1">
      <x:c r="A174" s="1" t="n">
        <x:v>173</x:v>
      </x:c>
      <x:c r="B174" s="5" t="n">
        <x:v>3</x:v>
      </x:c>
      <x:c r="C174" s="5" t="n">
        <x:v>3</x:v>
      </x:c>
      <x:c r="D174" s="1" t="n">
        <x:f>INDEX('모집단과정확분포'!$B$2:$B$5,B174)</x:f>
        <x:v>6</x:v>
      </x:c>
      <x:c r="E174" s="1" t="n">
        <x:f>INDEX('모집단과정확분포'!$B$2:$B$5,C174)</x:f>
        <x:v>6</x:v>
      </x:c>
      <x:c r="F174" s="1" t="n">
        <x:f>AVERAGE(D174:E174)</x:f>
        <x:v>6</x:v>
      </x:c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</x:row>
    <x:row r="175" ht="25" customHeight="1">
      <x:c r="A175" s="1" t="n">
        <x:v>174</x:v>
      </x:c>
      <x:c r="B175" s="5" t="n">
        <x:v>2</x:v>
      </x:c>
      <x:c r="C175" s="5" t="n">
        <x:v>2</x:v>
      </x:c>
      <x:c r="D175" s="1" t="n">
        <x:f>INDEX('모집단과정확분포'!$B$2:$B$5,B175)</x:f>
        <x:v>4</x:v>
      </x:c>
      <x:c r="E175" s="1" t="n">
        <x:f>INDEX('모집단과정확분포'!$B$2:$B$5,C175)</x:f>
        <x:v>4</x:v>
      </x:c>
      <x:c r="F175" s="1" t="n">
        <x:f>AVERAGE(D175:E175)</x:f>
        <x:v>4</x:v>
      </x:c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</x:row>
    <x:row r="176" ht="25" customHeight="1">
      <x:c r="A176" s="1" t="n">
        <x:v>175</x:v>
      </x:c>
      <x:c r="B176" s="5" t="n">
        <x:v>1</x:v>
      </x:c>
      <x:c r="C176" s="5" t="n">
        <x:v>3</x:v>
      </x:c>
      <x:c r="D176" s="1" t="n">
        <x:f>INDEX('모집단과정확분포'!$B$2:$B$5,B176)</x:f>
        <x:v>2</x:v>
      </x:c>
      <x:c r="E176" s="1" t="n">
        <x:f>INDEX('모집단과정확분포'!$B$2:$B$5,C176)</x:f>
        <x:v>6</x:v>
      </x:c>
      <x:c r="F176" s="1" t="n">
        <x:f>AVERAGE(D176:E176)</x:f>
        <x:v>4</x:v>
      </x:c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</x:row>
    <x:row r="177" ht="25" customHeight="1">
      <x:c r="A177" s="1" t="n">
        <x:v>176</x:v>
      </x:c>
      <x:c r="B177" s="5" t="n">
        <x:v>3</x:v>
      </x:c>
      <x:c r="C177" s="5" t="n">
        <x:v>1</x:v>
      </x:c>
      <x:c r="D177" s="1" t="n">
        <x:f>INDEX('모집단과정확분포'!$B$2:$B$5,B177)</x:f>
        <x:v>6</x:v>
      </x:c>
      <x:c r="E177" s="1" t="n">
        <x:f>INDEX('모집단과정확분포'!$B$2:$B$5,C177)</x:f>
        <x:v>2</x:v>
      </x:c>
      <x:c r="F177" s="1" t="n">
        <x:f>AVERAGE(D177:E177)</x:f>
        <x:v>4</x:v>
      </x:c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</x:row>
    <x:row r="178" ht="25" customHeight="1">
      <x:c r="A178" s="1" t="n">
        <x:v>177</x:v>
      </x:c>
      <x:c r="B178" s="5" t="n">
        <x:v>1</x:v>
      </x:c>
      <x:c r="C178" s="5" t="n">
        <x:v>2</x:v>
      </x:c>
      <x:c r="D178" s="1" t="n">
        <x:f>INDEX('모집단과정확분포'!$B$2:$B$5,B178)</x:f>
        <x:v>2</x:v>
      </x:c>
      <x:c r="E178" s="1" t="n">
        <x:f>INDEX('모집단과정확분포'!$B$2:$B$5,C178)</x:f>
        <x:v>4</x:v>
      </x:c>
      <x:c r="F178" s="1" t="n">
        <x:f>AVERAGE(D178:E178)</x:f>
        <x:v>3</x:v>
      </x:c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</x:row>
    <x:row r="179" ht="25" customHeight="1">
      <x:c r="A179" s="1" t="n">
        <x:v>178</x:v>
      </x:c>
      <x:c r="B179" s="5" t="n">
        <x:v>1</x:v>
      </x:c>
      <x:c r="C179" s="5" t="n">
        <x:v>2</x:v>
      </x:c>
      <x:c r="D179" s="1" t="n">
        <x:f>INDEX('모집단과정확분포'!$B$2:$B$5,B179)</x:f>
        <x:v>2</x:v>
      </x:c>
      <x:c r="E179" s="1" t="n">
        <x:f>INDEX('모집단과정확분포'!$B$2:$B$5,C179)</x:f>
        <x:v>4</x:v>
      </x:c>
      <x:c r="F179" s="1" t="n">
        <x:f>AVERAGE(D179:E179)</x:f>
        <x:v>3</x:v>
      </x:c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</x:row>
    <x:row r="180" ht="25" customHeight="1">
      <x:c r="A180" s="1" t="n">
        <x:v>179</x:v>
      </x:c>
      <x:c r="B180" s="5" t="n">
        <x:v>2</x:v>
      </x:c>
      <x:c r="C180" s="5" t="n">
        <x:v>2</x:v>
      </x:c>
      <x:c r="D180" s="1" t="n">
        <x:f>INDEX('모집단과정확분포'!$B$2:$B$5,B180)</x:f>
        <x:v>4</x:v>
      </x:c>
      <x:c r="E180" s="1" t="n">
        <x:f>INDEX('모집단과정확분포'!$B$2:$B$5,C180)</x:f>
        <x:v>4</x:v>
      </x:c>
      <x:c r="F180" s="1" t="n">
        <x:f>AVERAGE(D180:E180)</x:f>
        <x:v>4</x:v>
      </x:c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</x:row>
    <x:row r="181" ht="25" customHeight="1">
      <x:c r="A181" s="1" t="n">
        <x:v>180</x:v>
      </x:c>
      <x:c r="B181" s="5" t="n">
        <x:v>4</x:v>
      </x:c>
      <x:c r="C181" s="5" t="n">
        <x:v>3</x:v>
      </x:c>
      <x:c r="D181" s="1" t="n">
        <x:f>INDEX('모집단과정확분포'!$B$2:$B$5,B181)</x:f>
        <x:v>8</x:v>
      </x:c>
      <x:c r="E181" s="1" t="n">
        <x:f>INDEX('모집단과정확분포'!$B$2:$B$5,C181)</x:f>
        <x:v>6</x:v>
      </x:c>
      <x:c r="F181" s="1" t="n">
        <x:f>AVERAGE(D181:E181)</x:f>
        <x:v>7</x:v>
      </x:c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</x:row>
    <x:row r="182" ht="25" customHeight="1">
      <x:c r="A182" s="1" t="n">
        <x:v>181</x:v>
      </x:c>
      <x:c r="B182" s="5" t="n">
        <x:v>2</x:v>
      </x:c>
      <x:c r="C182" s="5" t="n">
        <x:v>3</x:v>
      </x:c>
      <x:c r="D182" s="1" t="n">
        <x:f>INDEX('모집단과정확분포'!$B$2:$B$5,B182)</x:f>
        <x:v>4</x:v>
      </x:c>
      <x:c r="E182" s="1" t="n">
        <x:f>INDEX('모집단과정확분포'!$B$2:$B$5,C182)</x:f>
        <x:v>6</x:v>
      </x:c>
      <x:c r="F182" s="1" t="n">
        <x:f>AVERAGE(D182:E182)</x:f>
        <x:v>5</x:v>
      </x:c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</x:row>
    <x:row r="183" ht="25" customHeight="1">
      <x:c r="A183" s="1" t="n">
        <x:v>182</x:v>
      </x:c>
      <x:c r="B183" s="5" t="n">
        <x:v>2</x:v>
      </x:c>
      <x:c r="C183" s="5" t="n">
        <x:v>1</x:v>
      </x:c>
      <x:c r="D183" s="1" t="n">
        <x:f>INDEX('모집단과정확분포'!$B$2:$B$5,B183)</x:f>
        <x:v>4</x:v>
      </x:c>
      <x:c r="E183" s="1" t="n">
        <x:f>INDEX('모집단과정확분포'!$B$2:$B$5,C183)</x:f>
        <x:v>2</x:v>
      </x:c>
      <x:c r="F183" s="1" t="n">
        <x:f>AVERAGE(D183:E183)</x:f>
        <x:v>3</x:v>
      </x:c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</x:row>
    <x:row r="184" ht="25" customHeight="1">
      <x:c r="A184" s="1" t="n">
        <x:v>183</x:v>
      </x:c>
      <x:c r="B184" s="5" t="n">
        <x:v>3</x:v>
      </x:c>
      <x:c r="C184" s="5" t="n">
        <x:v>2</x:v>
      </x:c>
      <x:c r="D184" s="1" t="n">
        <x:f>INDEX('모집단과정확분포'!$B$2:$B$5,B184)</x:f>
        <x:v>6</x:v>
      </x:c>
      <x:c r="E184" s="1" t="n">
        <x:f>INDEX('모집단과정확분포'!$B$2:$B$5,C184)</x:f>
        <x:v>4</x:v>
      </x:c>
      <x:c r="F184" s="1" t="n">
        <x:f>AVERAGE(D184:E184)</x:f>
        <x:v>5</x:v>
      </x:c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</x:row>
    <x:row r="185" ht="25" customHeight="1">
      <x:c r="A185" s="1" t="n">
        <x:v>184</x:v>
      </x:c>
      <x:c r="B185" s="5" t="n">
        <x:v>1</x:v>
      </x:c>
      <x:c r="C185" s="5" t="n">
        <x:v>1</x:v>
      </x:c>
      <x:c r="D185" s="1" t="n">
        <x:f>INDEX('모집단과정확분포'!$B$2:$B$5,B185)</x:f>
        <x:v>2</x:v>
      </x:c>
      <x:c r="E185" s="1" t="n">
        <x:f>INDEX('모집단과정확분포'!$B$2:$B$5,C185)</x:f>
        <x:v>2</x:v>
      </x:c>
      <x:c r="F185" s="1" t="n">
        <x:f>AVERAGE(D185:E185)</x:f>
        <x:v>2</x:v>
      </x:c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</x:row>
    <x:row r="186" ht="25" customHeight="1">
      <x:c r="A186" s="1" t="n">
        <x:v>185</x:v>
      </x:c>
      <x:c r="B186" s="5" t="n">
        <x:v>1</x:v>
      </x:c>
      <x:c r="C186" s="5" t="n">
        <x:v>2</x:v>
      </x:c>
      <x:c r="D186" s="1" t="n">
        <x:f>INDEX('모집단과정확분포'!$B$2:$B$5,B186)</x:f>
        <x:v>2</x:v>
      </x:c>
      <x:c r="E186" s="1" t="n">
        <x:f>INDEX('모집단과정확분포'!$B$2:$B$5,C186)</x:f>
        <x:v>4</x:v>
      </x:c>
      <x:c r="F186" s="1" t="n">
        <x:f>AVERAGE(D186:E186)</x:f>
        <x:v>3</x:v>
      </x:c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</x:row>
    <x:row r="187" ht="25" customHeight="1">
      <x:c r="A187" s="1" t="n">
        <x:v>186</x:v>
      </x:c>
      <x:c r="B187" s="5" t="n">
        <x:v>2</x:v>
      </x:c>
      <x:c r="C187" s="5" t="n">
        <x:v>2</x:v>
      </x:c>
      <x:c r="D187" s="1" t="n">
        <x:f>INDEX('모집단과정확분포'!$B$2:$B$5,B187)</x:f>
        <x:v>4</x:v>
      </x:c>
      <x:c r="E187" s="1" t="n">
        <x:f>INDEX('모집단과정확분포'!$B$2:$B$5,C187)</x:f>
        <x:v>4</x:v>
      </x:c>
      <x:c r="F187" s="1" t="n">
        <x:f>AVERAGE(D187:E187)</x:f>
        <x:v>4</x:v>
      </x:c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</x:row>
    <x:row r="188" ht="25" customHeight="1">
      <x:c r="A188" s="1" t="n">
        <x:v>187</x:v>
      </x:c>
      <x:c r="B188" s="5" t="n">
        <x:v>4</x:v>
      </x:c>
      <x:c r="C188" s="5" t="n">
        <x:v>1</x:v>
      </x:c>
      <x:c r="D188" s="1" t="n">
        <x:f>INDEX('모집단과정확분포'!$B$2:$B$5,B188)</x:f>
        <x:v>8</x:v>
      </x:c>
      <x:c r="E188" s="1" t="n">
        <x:f>INDEX('모집단과정확분포'!$B$2:$B$5,C188)</x:f>
        <x:v>2</x:v>
      </x:c>
      <x:c r="F188" s="1" t="n">
        <x:f>AVERAGE(D188:E188)</x:f>
        <x:v>5</x:v>
      </x:c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</x:row>
    <x:row r="189" ht="25" customHeight="1">
      <x:c r="A189" s="1" t="n">
        <x:v>188</x:v>
      </x:c>
      <x:c r="B189" s="5" t="n">
        <x:v>3</x:v>
      </x:c>
      <x:c r="C189" s="5" t="n">
        <x:v>4</x:v>
      </x:c>
      <x:c r="D189" s="1" t="n">
        <x:f>INDEX('모집단과정확분포'!$B$2:$B$5,B189)</x:f>
        <x:v>6</x:v>
      </x:c>
      <x:c r="E189" s="1" t="n">
        <x:f>INDEX('모집단과정확분포'!$B$2:$B$5,C189)</x:f>
        <x:v>8</x:v>
      </x:c>
      <x:c r="F189" s="1" t="n">
        <x:f>AVERAGE(D189:E189)</x:f>
        <x:v>7</x:v>
      </x:c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</x:row>
    <x:row r="190" ht="25" customHeight="1">
      <x:c r="A190" s="1" t="n">
        <x:v>189</x:v>
      </x:c>
      <x:c r="B190" s="5" t="n">
        <x:v>2</x:v>
      </x:c>
      <x:c r="C190" s="5" t="n">
        <x:v>4</x:v>
      </x:c>
      <x:c r="D190" s="1" t="n">
        <x:f>INDEX('모집단과정확분포'!$B$2:$B$5,B190)</x:f>
        <x:v>4</x:v>
      </x:c>
      <x:c r="E190" s="1" t="n">
        <x:f>INDEX('모집단과정확분포'!$B$2:$B$5,C190)</x:f>
        <x:v>8</x:v>
      </x:c>
      <x:c r="F190" s="1" t="n">
        <x:f>AVERAGE(D190:E190)</x:f>
        <x:v>6</x:v>
      </x:c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</x:row>
    <x:row r="191" ht="25" customHeight="1">
      <x:c r="A191" s="1" t="n">
        <x:v>190</x:v>
      </x:c>
      <x:c r="B191" s="5" t="n">
        <x:v>3</x:v>
      </x:c>
      <x:c r="C191" s="5" t="n">
        <x:v>4</x:v>
      </x:c>
      <x:c r="D191" s="1" t="n">
        <x:f>INDEX('모집단과정확분포'!$B$2:$B$5,B191)</x:f>
        <x:v>6</x:v>
      </x:c>
      <x:c r="E191" s="1" t="n">
        <x:f>INDEX('모집단과정확분포'!$B$2:$B$5,C191)</x:f>
        <x:v>8</x:v>
      </x:c>
      <x:c r="F191" s="1" t="n">
        <x:f>AVERAGE(D191:E191)</x:f>
        <x:v>7</x:v>
      </x:c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</x:row>
    <x:row r="192" ht="25" customHeight="1">
      <x:c r="A192" s="1" t="n">
        <x:v>191</x:v>
      </x:c>
      <x:c r="B192" s="5" t="n">
        <x:v>2</x:v>
      </x:c>
      <x:c r="C192" s="5" t="n">
        <x:v>1</x:v>
      </x:c>
      <x:c r="D192" s="1" t="n">
        <x:f>INDEX('모집단과정확분포'!$B$2:$B$5,B192)</x:f>
        <x:v>4</x:v>
      </x:c>
      <x:c r="E192" s="1" t="n">
        <x:f>INDEX('모집단과정확분포'!$B$2:$B$5,C192)</x:f>
        <x:v>2</x:v>
      </x:c>
      <x:c r="F192" s="1" t="n">
        <x:f>AVERAGE(D192:E192)</x:f>
        <x:v>3</x:v>
      </x:c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</x:row>
    <x:row r="193" ht="25" customHeight="1">
      <x:c r="A193" s="1" t="n">
        <x:v>192</x:v>
      </x:c>
      <x:c r="B193" s="5" t="n">
        <x:v>4</x:v>
      </x:c>
      <x:c r="C193" s="5" t="n">
        <x:v>1</x:v>
      </x:c>
      <x:c r="D193" s="1" t="n">
        <x:f>INDEX('모집단과정확분포'!$B$2:$B$5,B193)</x:f>
        <x:v>8</x:v>
      </x:c>
      <x:c r="E193" s="1" t="n">
        <x:f>INDEX('모집단과정확분포'!$B$2:$B$5,C193)</x:f>
        <x:v>2</x:v>
      </x:c>
      <x:c r="F193" s="1" t="n">
        <x:f>AVERAGE(D193:E193)</x:f>
        <x:v>5</x:v>
      </x:c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</x:row>
    <x:row r="194" ht="25" customHeight="1">
      <x:c r="A194" s="1" t="n">
        <x:v>193</x:v>
      </x:c>
      <x:c r="B194" s="5" t="n">
        <x:v>3</x:v>
      </x:c>
      <x:c r="C194" s="5" t="n">
        <x:v>2</x:v>
      </x:c>
      <x:c r="D194" s="1" t="n">
        <x:f>INDEX('모집단과정확분포'!$B$2:$B$5,B194)</x:f>
        <x:v>6</x:v>
      </x:c>
      <x:c r="E194" s="1" t="n">
        <x:f>INDEX('모집단과정확분포'!$B$2:$B$5,C194)</x:f>
        <x:v>4</x:v>
      </x:c>
      <x:c r="F194" s="1" t="n">
        <x:f>AVERAGE(D194:E194)</x:f>
        <x:v>5</x:v>
      </x:c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</x:row>
    <x:row r="195" ht="25" customHeight="1">
      <x:c r="A195" s="1" t="n">
        <x:v>194</x:v>
      </x:c>
      <x:c r="B195" s="5" t="n">
        <x:v>4</x:v>
      </x:c>
      <x:c r="C195" s="5" t="n">
        <x:v>1</x:v>
      </x:c>
      <x:c r="D195" s="1" t="n">
        <x:f>INDEX('모집단과정확분포'!$B$2:$B$5,B195)</x:f>
        <x:v>8</x:v>
      </x:c>
      <x:c r="E195" s="1" t="n">
        <x:f>INDEX('모집단과정확분포'!$B$2:$B$5,C195)</x:f>
        <x:v>2</x:v>
      </x:c>
      <x:c r="F195" s="1" t="n">
        <x:f>AVERAGE(D195:E195)</x:f>
        <x:v>5</x:v>
      </x:c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</x:row>
    <x:row r="196" ht="25" customHeight="1">
      <x:c r="A196" s="1" t="n">
        <x:v>195</x:v>
      </x:c>
      <x:c r="B196" s="5" t="n">
        <x:v>4</x:v>
      </x:c>
      <x:c r="C196" s="5" t="n">
        <x:v>2</x:v>
      </x:c>
      <x:c r="D196" s="1" t="n">
        <x:f>INDEX('모집단과정확분포'!$B$2:$B$5,B196)</x:f>
        <x:v>8</x:v>
      </x:c>
      <x:c r="E196" s="1" t="n">
        <x:f>INDEX('모집단과정확분포'!$B$2:$B$5,C196)</x:f>
        <x:v>4</x:v>
      </x:c>
      <x:c r="F196" s="1" t="n">
        <x:f>AVERAGE(D196:E196)</x:f>
        <x:v>6</x:v>
      </x:c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</x:row>
    <x:row r="197" ht="25" customHeight="1">
      <x:c r="A197" s="1" t="n">
        <x:v>196</x:v>
      </x:c>
      <x:c r="B197" s="5" t="n">
        <x:v>1</x:v>
      </x:c>
      <x:c r="C197" s="5" t="n">
        <x:v>4</x:v>
      </x:c>
      <x:c r="D197" s="1" t="n">
        <x:f>INDEX('모집단과정확분포'!$B$2:$B$5,B197)</x:f>
        <x:v>2</x:v>
      </x:c>
      <x:c r="E197" s="1" t="n">
        <x:f>INDEX('모집단과정확분포'!$B$2:$B$5,C197)</x:f>
        <x:v>8</x:v>
      </x:c>
      <x:c r="F197" s="1" t="n">
        <x:f>AVERAGE(D197:E197)</x:f>
        <x:v>5</x:v>
      </x:c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</x:row>
    <x:row r="198" ht="25" customHeight="1">
      <x:c r="A198" s="1" t="n">
        <x:v>197</x:v>
      </x:c>
      <x:c r="B198" s="5" t="n">
        <x:v>1</x:v>
      </x:c>
      <x:c r="C198" s="5" t="n">
        <x:v>4</x:v>
      </x:c>
      <x:c r="D198" s="1" t="n">
        <x:f>INDEX('모집단과정확분포'!$B$2:$B$5,B198)</x:f>
        <x:v>2</x:v>
      </x:c>
      <x:c r="E198" s="1" t="n">
        <x:f>INDEX('모집단과정확분포'!$B$2:$B$5,C198)</x:f>
        <x:v>8</x:v>
      </x:c>
      <x:c r="F198" s="1" t="n">
        <x:f>AVERAGE(D198:E198)</x:f>
        <x:v>5</x:v>
      </x:c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</x:row>
    <x:row r="199" ht="25" customHeight="1">
      <x:c r="A199" s="1" t="n">
        <x:v>198</x:v>
      </x:c>
      <x:c r="B199" s="5" t="n">
        <x:v>2</x:v>
      </x:c>
      <x:c r="C199" s="5" t="n">
        <x:v>3</x:v>
      </x:c>
      <x:c r="D199" s="1" t="n">
        <x:f>INDEX('모집단과정확분포'!$B$2:$B$5,B199)</x:f>
        <x:v>4</x:v>
      </x:c>
      <x:c r="E199" s="1" t="n">
        <x:f>INDEX('모집단과정확분포'!$B$2:$B$5,C199)</x:f>
        <x:v>6</x:v>
      </x:c>
      <x:c r="F199" s="1" t="n">
        <x:f>AVERAGE(D199:E199)</x:f>
        <x:v>5</x:v>
      </x:c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</x:row>
    <x:row r="200" ht="25" customHeight="1">
      <x:c r="A200" s="1" t="n">
        <x:v>199</x:v>
      </x:c>
      <x:c r="B200" s="5" t="n">
        <x:v>1</x:v>
      </x:c>
      <x:c r="C200" s="5" t="n">
        <x:v>1</x:v>
      </x:c>
      <x:c r="D200" s="1" t="n">
        <x:f>INDEX('모집단과정확분포'!$B$2:$B$5,B200)</x:f>
        <x:v>2</x:v>
      </x:c>
      <x:c r="E200" s="1" t="n">
        <x:f>INDEX('모집단과정확분포'!$B$2:$B$5,C200)</x:f>
        <x:v>2</x:v>
      </x:c>
      <x:c r="F200" s="1" t="n">
        <x:f>AVERAGE(D200:E200)</x:f>
        <x:v>2</x:v>
      </x:c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</x:row>
    <x:row r="201" ht="25" customHeight="1">
      <x:c r="A201" s="1" t="n">
        <x:v>200</x:v>
      </x:c>
      <x:c r="B201" s="5" t="n">
        <x:v>3</x:v>
      </x:c>
      <x:c r="C201" s="5" t="n">
        <x:v>1</x:v>
      </x:c>
      <x:c r="D201" s="1" t="n">
        <x:f>INDEX('모집단과정확분포'!$B$2:$B$5,B201)</x:f>
        <x:v>6</x:v>
      </x:c>
      <x:c r="E201" s="1" t="n">
        <x:f>INDEX('모집단과정확분포'!$B$2:$B$5,C201)</x:f>
        <x:v>2</x:v>
      </x:c>
      <x:c r="F201" s="1" t="n">
        <x:f>AVERAGE(D201:E201)</x:f>
        <x:v>4</x:v>
      </x:c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</x:row>
    <x:row r="202" ht="25" customHeight="1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</x:row>
    <x:row r="203" ht="25" customHeight="1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</x:row>
    <x:row r="204" ht="25" customHeight="1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</x:row>
    <x:row r="205" ht="25" customHeight="1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20" max="20" width="29" hidden="0" customWidth="1"/>
    <x:col min="21" max="21" width="21" hidden="0" customWidth="1"/>
    <x:col min="22" max="22" width="21" hidden="0" customWidth="1"/>
  </x:cols>
  <x:sheetData>
    <x:row r="1" ht="30" customHeight="1">
      <x:c r="A1" s="4" t="str">
        <x:v>반복</x:v>
      </x:c>
      <x:c r="B1" s="4" t="str">
        <x:v>위치1</x:v>
      </x:c>
      <x:c r="C1" s="4" t="str">
        <x:v>위치2</x:v>
      </x:c>
      <x:c r="D1" s="4" t="str">
        <x:v>위치3</x:v>
      </x:c>
      <x:c r="E1" s="4" t="str">
        <x:v>위치4</x:v>
      </x:c>
      <x:c r="F1" s="4" t="str">
        <x:v>위치5</x:v>
      </x:c>
      <x:c r="G1" s="4" t="str">
        <x:v>위치6</x:v>
      </x:c>
      <x:c r="H1" s="4" t="str">
        <x:v>위치7</x:v>
      </x:c>
      <x:c r="I1" s="4" t="str">
        <x:v>위치8</x:v>
      </x:c>
      <x:c r="J1" s="4" t="str">
        <x:v>관측1</x:v>
      </x:c>
      <x:c r="K1" s="4" t="str">
        <x:v>관측2</x:v>
      </x:c>
      <x:c r="L1" s="4" t="str">
        <x:v>관측3</x:v>
      </x:c>
      <x:c r="M1" s="4" t="str">
        <x:v>관측4</x:v>
      </x:c>
      <x:c r="N1" s="4" t="str">
        <x:v>관측5</x:v>
      </x:c>
      <x:c r="O1" s="4" t="str">
        <x:v>관측6</x:v>
      </x:c>
      <x:c r="P1" s="4" t="str">
        <x:v>관측7</x:v>
      </x:c>
      <x:c r="Q1" s="4" t="str">
        <x:v>관측8</x:v>
      </x:c>
      <x:c r="R1" s="4" t="str">
        <x:v>평균(분)</x:v>
      </x:c>
      <x:c r="T1" s="4" t="str">
        <x:v>계산</x:v>
      </x:c>
      <x:c r="U1" s="4" t="str">
        <x:v>값</x:v>
      </x:c>
      <x:c r="V1" s="1"/>
    </x:row>
    <x:row r="2" ht="25" customHeight="1">
      <x:c r="A2" s="1" t="n">
        <x:v>1</x:v>
      </x:c>
      <x:c r="B2" s="5" t="n">
        <x:v>1</x:v>
      </x:c>
      <x:c r="C2" s="5" t="n">
        <x:v>2</x:v>
      </x:c>
      <x:c r="D2" s="5" t="n">
        <x:v>3</x:v>
      </x:c>
      <x:c r="E2" s="5" t="n">
        <x:v>1</x:v>
      </x:c>
      <x:c r="F2" s="5" t="n">
        <x:v>1</x:v>
      </x:c>
      <x:c r="G2" s="5" t="n">
        <x:v>3</x:v>
      </x:c>
      <x:c r="H2" s="5" t="n">
        <x:v>3</x:v>
      </x:c>
      <x:c r="I2" s="5" t="n">
        <x:v>2</x:v>
      </x:c>
      <x:c r="J2" s="1" t="n">
        <x:f>INDEX('모집단과정확분포'!$B$2:$B$5,B2)</x:f>
        <x:v>2</x:v>
      </x:c>
      <x:c r="K2" s="1" t="n">
        <x:f>INDEX('모집단과정확분포'!$B$2:$B$5,C2)</x:f>
        <x:v>4</x:v>
      </x:c>
      <x:c r="L2" s="1" t="n">
        <x:f>INDEX('모집단과정확분포'!$B$2:$B$5,D2)</x:f>
        <x:v>6</x:v>
      </x:c>
      <x:c r="M2" s="1" t="n">
        <x:f>INDEX('모집단과정확분포'!$B$2:$B$5,E2)</x:f>
        <x:v>2</x:v>
      </x:c>
      <x:c r="N2" s="1" t="n">
        <x:f>INDEX('모집단과정확분포'!$B$2:$B$5,F2)</x:f>
        <x:v>2</x:v>
      </x:c>
      <x:c r="O2" s="1" t="n">
        <x:f>INDEX('모집단과정확분포'!$B$2:$B$5,G2)</x:f>
        <x:v>6</x:v>
      </x:c>
      <x:c r="P2" s="1" t="n">
        <x:f>INDEX('모집단과정확분포'!$B$2:$B$5,H2)</x:f>
        <x:v>6</x:v>
      </x:c>
      <x:c r="Q2" s="1" t="n">
        <x:f>INDEX('모집단과정확분포'!$B$2:$B$5,I2)</x:f>
        <x:v>4</x:v>
      </x:c>
      <x:c r="R2" s="1" t="n">
        <x:f>AVERAGE(J2:Q2)</x:f>
        <x:v>4</x:v>
      </x:c>
      <x:c r="T2" s="1" t="str">
        <x:v>반복 횟수</x:v>
      </x:c>
      <x:c r="U2" s="6" t="n">
        <x:f>COUNT(R2:R201)</x:f>
        <x:v>200</x:v>
      </x:c>
      <x:c r="V2" s="1"/>
    </x:row>
    <x:row r="3" ht="25" customHeight="1">
      <x:c r="A3" s="1" t="n">
        <x:v>2</x:v>
      </x:c>
      <x:c r="B3" s="5" t="n">
        <x:v>2</x:v>
      </x:c>
      <x:c r="C3" s="5" t="n">
        <x:v>1</x:v>
      </x:c>
      <x:c r="D3" s="5" t="n">
        <x:v>3</x:v>
      </x:c>
      <x:c r="E3" s="5" t="n">
        <x:v>2</x:v>
      </x:c>
      <x:c r="F3" s="5" t="n">
        <x:v>1</x:v>
      </x:c>
      <x:c r="G3" s="5" t="n">
        <x:v>4</x:v>
      </x:c>
      <x:c r="H3" s="5" t="n">
        <x:v>3</x:v>
      </x:c>
      <x:c r="I3" s="5" t="n">
        <x:v>4</x:v>
      </x:c>
      <x:c r="J3" s="1" t="n">
        <x:f>INDEX('모집단과정확분포'!$B$2:$B$5,B3)</x:f>
        <x:v>4</x:v>
      </x:c>
      <x:c r="K3" s="1" t="n">
        <x:f>INDEX('모집단과정확분포'!$B$2:$B$5,C3)</x:f>
        <x:v>2</x:v>
      </x:c>
      <x:c r="L3" s="1" t="n">
        <x:f>INDEX('모집단과정확분포'!$B$2:$B$5,D3)</x:f>
        <x:v>6</x:v>
      </x:c>
      <x:c r="M3" s="1" t="n">
        <x:f>INDEX('모집단과정확분포'!$B$2:$B$5,E3)</x:f>
        <x:v>4</x:v>
      </x:c>
      <x:c r="N3" s="1" t="n">
        <x:f>INDEX('모집단과정확분포'!$B$2:$B$5,F3)</x:f>
        <x:v>2</x:v>
      </x:c>
      <x:c r="O3" s="1" t="n">
        <x:f>INDEX('모집단과정확분포'!$B$2:$B$5,G3)</x:f>
        <x:v>8</x:v>
      </x:c>
      <x:c r="P3" s="1" t="n">
        <x:f>INDEX('모집단과정확분포'!$B$2:$B$5,H3)</x:f>
        <x:v>6</x:v>
      </x:c>
      <x:c r="Q3" s="1" t="n">
        <x:f>INDEX('모집단과정확분포'!$B$2:$B$5,I3)</x:f>
        <x:v>8</x:v>
      </x:c>
      <x:c r="R3" s="1" t="n">
        <x:f>AVERAGE(J3:Q3)</x:f>
        <x:v>5</x:v>
      </x:c>
      <x:c r="T3" s="1" t="str">
        <x:v>평균들의 평균(분)</x:v>
      </x:c>
      <x:c r="U3" s="6" t="n">
        <x:f>AVERAGE(R2:R201)</x:f>
        <x:v>5.03</x:v>
      </x:c>
      <x:c r="V3" s="1"/>
    </x:row>
    <x:row r="4" ht="25" customHeight="1">
      <x:c r="A4" s="1" t="n">
        <x:v>3</x:v>
      </x:c>
      <x:c r="B4" s="5" t="n">
        <x:v>3</x:v>
      </x:c>
      <x:c r="C4" s="5" t="n">
        <x:v>4</x:v>
      </x:c>
      <x:c r="D4" s="5" t="n">
        <x:v>4</x:v>
      </x:c>
      <x:c r="E4" s="5" t="n">
        <x:v>1</x:v>
      </x:c>
      <x:c r="F4" s="5" t="n">
        <x:v>4</x:v>
      </x:c>
      <x:c r="G4" s="5" t="n">
        <x:v>4</x:v>
      </x:c>
      <x:c r="H4" s="5" t="n">
        <x:v>3</x:v>
      </x:c>
      <x:c r="I4" s="5" t="n">
        <x:v>1</x:v>
      </x:c>
      <x:c r="J4" s="1" t="n">
        <x:f>INDEX('모집단과정확분포'!$B$2:$B$5,B4)</x:f>
        <x:v>6</x:v>
      </x:c>
      <x:c r="K4" s="1" t="n">
        <x:f>INDEX('모집단과정확분포'!$B$2:$B$5,C4)</x:f>
        <x:v>8</x:v>
      </x:c>
      <x:c r="L4" s="1" t="n">
        <x:f>INDEX('모집단과정확분포'!$B$2:$B$5,D4)</x:f>
        <x:v>8</x:v>
      </x:c>
      <x:c r="M4" s="1" t="n">
        <x:f>INDEX('모집단과정확분포'!$B$2:$B$5,E4)</x:f>
        <x:v>2</x:v>
      </x:c>
      <x:c r="N4" s="1" t="n">
        <x:f>INDEX('모집단과정확분포'!$B$2:$B$5,F4)</x:f>
        <x:v>8</x:v>
      </x:c>
      <x:c r="O4" s="1" t="n">
        <x:f>INDEX('모집단과정확분포'!$B$2:$B$5,G4)</x:f>
        <x:v>8</x:v>
      </x:c>
      <x:c r="P4" s="1" t="n">
        <x:f>INDEX('모집단과정확분포'!$B$2:$B$5,H4)</x:f>
        <x:v>6</x:v>
      </x:c>
      <x:c r="Q4" s="1" t="n">
        <x:f>INDEX('모집단과정확분포'!$B$2:$B$5,I4)</x:f>
        <x:v>2</x:v>
      </x:c>
      <x:c r="R4" s="1" t="n">
        <x:f>AVERAGE(J4:Q4)</x:f>
        <x:v>6</x:v>
      </x:c>
      <x:c r="T4" s="1" t="str">
        <x:v>평균들의 표본SD(분)</x:v>
      </x:c>
      <x:c r="U4" s="6" t="n">
        <x:f>_xlfn.STDEV.S(R2:R201)</x:f>
        <x:v>0.7483482649329398</x:v>
      </x:c>
      <x:c r="V4" s="1"/>
    </x:row>
    <x:row r="5" ht="25" customHeight="1">
      <x:c r="A5" s="1" t="n">
        <x:v>4</x:v>
      </x:c>
      <x:c r="B5" s="5" t="n">
        <x:v>1</x:v>
      </x:c>
      <x:c r="C5" s="5" t="n">
        <x:v>2</x:v>
      </x:c>
      <x:c r="D5" s="5" t="n">
        <x:v>1</x:v>
      </x:c>
      <x:c r="E5" s="5" t="n">
        <x:v>3</x:v>
      </x:c>
      <x:c r="F5" s="5" t="n">
        <x:v>1</x:v>
      </x:c>
      <x:c r="G5" s="5" t="n">
        <x:v>3</x:v>
      </x:c>
      <x:c r="H5" s="5" t="n">
        <x:v>4</x:v>
      </x:c>
      <x:c r="I5" s="5" t="n">
        <x:v>3</x:v>
      </x:c>
      <x:c r="J5" s="1" t="n">
        <x:f>INDEX('모집단과정확분포'!$B$2:$B$5,B5)</x:f>
        <x:v>2</x:v>
      </x:c>
      <x:c r="K5" s="1" t="n">
        <x:f>INDEX('모집단과정확분포'!$B$2:$B$5,C5)</x:f>
        <x:v>4</x:v>
      </x:c>
      <x:c r="L5" s="1" t="n">
        <x:f>INDEX('모집단과정확분포'!$B$2:$B$5,D5)</x:f>
        <x:v>2</x:v>
      </x:c>
      <x:c r="M5" s="1" t="n">
        <x:f>INDEX('모집단과정확분포'!$B$2:$B$5,E5)</x:f>
        <x:v>6</x:v>
      </x:c>
      <x:c r="N5" s="1" t="n">
        <x:f>INDEX('모집단과정확분포'!$B$2:$B$5,F5)</x:f>
        <x:v>2</x:v>
      </x:c>
      <x:c r="O5" s="1" t="n">
        <x:f>INDEX('모집단과정확분포'!$B$2:$B$5,G5)</x:f>
        <x:v>6</x:v>
      </x:c>
      <x:c r="P5" s="1" t="n">
        <x:f>INDEX('모집단과정확분포'!$B$2:$B$5,H5)</x:f>
        <x:v>8</x:v>
      </x:c>
      <x:c r="Q5" s="1" t="n">
        <x:f>INDEX('모집단과정확분포'!$B$2:$B$5,I5)</x:f>
        <x:v>6</x:v>
      </x:c>
      <x:c r="R5" s="1" t="n">
        <x:f>AVERAGE(J5:Q5)</x:f>
        <x:v>4.5</x:v>
      </x:c>
      <x:c r="T5" s="1" t="str">
        <x:v>이론 표준오차(분)</x:v>
      </x:c>
      <x:c r="U5" s="6" t="n">
        <x:f>'모집단과정확분포'!E4/SQRT(8)</x:f>
        <x:v>0.7905694150420948</x:v>
      </x:c>
      <x:c r="V5" s="1"/>
    </x:row>
    <x:row r="6" ht="25" customHeight="1">
      <x:c r="A6" s="1" t="n">
        <x:v>5</x:v>
      </x:c>
      <x:c r="B6" s="5" t="n">
        <x:v>3</x:v>
      </x:c>
      <x:c r="C6" s="5" t="n">
        <x:v>4</x:v>
      </x:c>
      <x:c r="D6" s="5" t="n">
        <x:v>1</x:v>
      </x:c>
      <x:c r="E6" s="5" t="n">
        <x:v>3</x:v>
      </x:c>
      <x:c r="F6" s="5" t="n">
        <x:v>3</x:v>
      </x:c>
      <x:c r="G6" s="5" t="n">
        <x:v>4</x:v>
      </x:c>
      <x:c r="H6" s="5" t="n">
        <x:v>1</x:v>
      </x:c>
      <x:c r="I6" s="5" t="n">
        <x:v>1</x:v>
      </x:c>
      <x:c r="J6" s="1" t="n">
        <x:f>INDEX('모집단과정확분포'!$B$2:$B$5,B6)</x:f>
        <x:v>6</x:v>
      </x:c>
      <x:c r="K6" s="1" t="n">
        <x:f>INDEX('모집단과정확분포'!$B$2:$B$5,C6)</x:f>
        <x:v>8</x:v>
      </x:c>
      <x:c r="L6" s="1" t="n">
        <x:f>INDEX('모집단과정확분포'!$B$2:$B$5,D6)</x:f>
        <x:v>2</x:v>
      </x:c>
      <x:c r="M6" s="1" t="n">
        <x:f>INDEX('모집단과정확분포'!$B$2:$B$5,E6)</x:f>
        <x:v>6</x:v>
      </x:c>
      <x:c r="N6" s="1" t="n">
        <x:f>INDEX('모집단과정확분포'!$B$2:$B$5,F6)</x:f>
        <x:v>6</x:v>
      </x:c>
      <x:c r="O6" s="1" t="n">
        <x:f>INDEX('모집단과정확분포'!$B$2:$B$5,G6)</x:f>
        <x:v>8</x:v>
      </x:c>
      <x:c r="P6" s="1" t="n">
        <x:f>INDEX('모집단과정확분포'!$B$2:$B$5,H6)</x:f>
        <x:v>2</x:v>
      </x:c>
      <x:c r="Q6" s="1" t="n">
        <x:f>INDEX('모집단과정확분포'!$B$2:$B$5,I6)</x:f>
        <x:v>2</x:v>
      </x:c>
      <x:c r="R6" s="1" t="n">
        <x:f>AVERAGE(J6:Q6)</x:f>
        <x:v>5</x:v>
      </x:c>
      <x:c r="T6" s="1"/>
      <x:c r="U6" s="1"/>
      <x:c r="V6" s="1"/>
    </x:row>
    <x:row r="7" ht="25" customHeight="1">
      <x:c r="A7" s="1" t="n">
        <x:v>6</x:v>
      </x:c>
      <x:c r="B7" s="5" t="n">
        <x:v>4</x:v>
      </x:c>
      <x:c r="C7" s="5" t="n">
        <x:v>1</x:v>
      </x:c>
      <x:c r="D7" s="5" t="n">
        <x:v>4</x:v>
      </x:c>
      <x:c r="E7" s="5" t="n">
        <x:v>4</x:v>
      </x:c>
      <x:c r="F7" s="5" t="n">
        <x:v>2</x:v>
      </x:c>
      <x:c r="G7" s="5" t="n">
        <x:v>1</x:v>
      </x:c>
      <x:c r="H7" s="5" t="n">
        <x:v>2</x:v>
      </x:c>
      <x:c r="I7" s="5" t="n">
        <x:v>3</x:v>
      </x:c>
      <x:c r="J7" s="1" t="n">
        <x:f>INDEX('모집단과정확분포'!$B$2:$B$5,B7)</x:f>
        <x:v>8</x:v>
      </x:c>
      <x:c r="K7" s="1" t="n">
        <x:f>INDEX('모집단과정확분포'!$B$2:$B$5,C7)</x:f>
        <x:v>2</x:v>
      </x:c>
      <x:c r="L7" s="1" t="n">
        <x:f>INDEX('모집단과정확분포'!$B$2:$B$5,D7)</x:f>
        <x:v>8</x:v>
      </x:c>
      <x:c r="M7" s="1" t="n">
        <x:f>INDEX('모집단과정확분포'!$B$2:$B$5,E7)</x:f>
        <x:v>8</x:v>
      </x:c>
      <x:c r="N7" s="1" t="n">
        <x:f>INDEX('모집단과정확분포'!$B$2:$B$5,F7)</x:f>
        <x:v>4</x:v>
      </x:c>
      <x:c r="O7" s="1" t="n">
        <x:f>INDEX('모집단과정확분포'!$B$2:$B$5,G7)</x:f>
        <x:v>2</x:v>
      </x:c>
      <x:c r="P7" s="1" t="n">
        <x:f>INDEX('모집단과정확분포'!$B$2:$B$5,H7)</x:f>
        <x:v>4</x:v>
      </x:c>
      <x:c r="Q7" s="1" t="n">
        <x:f>INDEX('모집단과정확분포'!$B$2:$B$5,I7)</x:f>
        <x:v>6</x:v>
      </x:c>
      <x:c r="R7" s="1" t="n">
        <x:f>AVERAGE(J7:Q7)</x:f>
        <x:v>5.25</x:v>
      </x:c>
      <x:c r="T7" s="1"/>
      <x:c r="U7" s="1"/>
      <x:c r="V7" s="1"/>
    </x:row>
    <x:row r="8" ht="30" customHeight="1">
      <x:c r="A8" s="1" t="n">
        <x:v>7</x:v>
      </x:c>
      <x:c r="B8" s="5" t="n">
        <x:v>4</x:v>
      </x:c>
      <x:c r="C8" s="5" t="n">
        <x:v>4</x:v>
      </x:c>
      <x:c r="D8" s="5" t="n">
        <x:v>1</x:v>
      </x:c>
      <x:c r="E8" s="5" t="n">
        <x:v>2</x:v>
      </x:c>
      <x:c r="F8" s="5" t="n">
        <x:v>2</x:v>
      </x:c>
      <x:c r="G8" s="5" t="n">
        <x:v>2</x:v>
      </x:c>
      <x:c r="H8" s="5" t="n">
        <x:v>4</x:v>
      </x:c>
      <x:c r="I8" s="5" t="n">
        <x:v>1</x:v>
      </x:c>
      <x:c r="J8" s="1" t="n">
        <x:f>INDEX('모집단과정확분포'!$B$2:$B$5,B8)</x:f>
        <x:v>8</x:v>
      </x:c>
      <x:c r="K8" s="1" t="n">
        <x:f>INDEX('모집단과정확분포'!$B$2:$B$5,C8)</x:f>
        <x:v>8</x:v>
      </x:c>
      <x:c r="L8" s="1" t="n">
        <x:f>INDEX('모집단과정확분포'!$B$2:$B$5,D8)</x:f>
        <x:v>2</x:v>
      </x:c>
      <x:c r="M8" s="1" t="n">
        <x:f>INDEX('모집단과정확분포'!$B$2:$B$5,E8)</x:f>
        <x:v>4</x:v>
      </x:c>
      <x:c r="N8" s="1" t="n">
        <x:f>INDEX('모집단과정확분포'!$B$2:$B$5,F8)</x:f>
        <x:v>4</x:v>
      </x:c>
      <x:c r="O8" s="1" t="n">
        <x:f>INDEX('모집단과정확분포'!$B$2:$B$5,G8)</x:f>
        <x:v>4</x:v>
      </x:c>
      <x:c r="P8" s="1" t="n">
        <x:f>INDEX('모집단과정확분포'!$B$2:$B$5,H8)</x:f>
        <x:v>8</x:v>
      </x:c>
      <x:c r="Q8" s="1" t="n">
        <x:f>INDEX('모집단과정확분포'!$B$2:$B$5,I8)</x:f>
        <x:v>2</x:v>
      </x:c>
      <x:c r="R8" s="1" t="n">
        <x:f>AVERAGE(J8:Q8)</x:f>
        <x:v>5</x:v>
      </x:c>
      <x:c r="T8" s="4" t="str">
        <x:v>이상(분)</x:v>
      </x:c>
      <x:c r="U8" s="4" t="str">
        <x:v>미만(분)</x:v>
      </x:c>
      <x:c r="V8" s="4" t="str">
        <x:v>개수</x:v>
      </x:c>
    </x:row>
    <x:row r="9" ht="25" customHeight="1">
      <x:c r="A9" s="1" t="n">
        <x:v>8</x:v>
      </x:c>
      <x:c r="B9" s="5" t="n">
        <x:v>4</x:v>
      </x:c>
      <x:c r="C9" s="5" t="n">
        <x:v>1</x:v>
      </x:c>
      <x:c r="D9" s="5" t="n">
        <x:v>1</x:v>
      </x:c>
      <x:c r="E9" s="5" t="n">
        <x:v>1</x:v>
      </x:c>
      <x:c r="F9" s="5" t="n">
        <x:v>2</x:v>
      </x:c>
      <x:c r="G9" s="5" t="n">
        <x:v>2</x:v>
      </x:c>
      <x:c r="H9" s="5" t="n">
        <x:v>2</x:v>
      </x:c>
      <x:c r="I9" s="5" t="n">
        <x:v>2</x:v>
      </x:c>
      <x:c r="J9" s="1" t="n">
        <x:f>INDEX('모집단과정확분포'!$B$2:$B$5,B9)</x:f>
        <x:v>8</x:v>
      </x:c>
      <x:c r="K9" s="1" t="n">
        <x:f>INDEX('모집단과정확분포'!$B$2:$B$5,C9)</x:f>
        <x:v>2</x:v>
      </x:c>
      <x:c r="L9" s="1" t="n">
        <x:f>INDEX('모집단과정확분포'!$B$2:$B$5,D9)</x:f>
        <x:v>2</x:v>
      </x:c>
      <x:c r="M9" s="1" t="n">
        <x:f>INDEX('모집단과정확분포'!$B$2:$B$5,E9)</x:f>
        <x:v>2</x:v>
      </x:c>
      <x:c r="N9" s="1" t="n">
        <x:f>INDEX('모집단과정확분포'!$B$2:$B$5,F9)</x:f>
        <x:v>4</x:v>
      </x:c>
      <x:c r="O9" s="1" t="n">
        <x:f>INDEX('모집단과정확분포'!$B$2:$B$5,G9)</x:f>
        <x:v>4</x:v>
      </x:c>
      <x:c r="P9" s="1" t="n">
        <x:f>INDEX('모집단과정확분포'!$B$2:$B$5,H9)</x:f>
        <x:v>4</x:v>
      </x:c>
      <x:c r="Q9" s="1" t="n">
        <x:f>INDEX('모집단과정확분포'!$B$2:$B$5,I9)</x:f>
        <x:v>4</x:v>
      </x:c>
      <x:c r="R9" s="1" t="n">
        <x:f>AVERAGE(J9:Q9)</x:f>
        <x:v>3.75</x:v>
      </x:c>
      <x:c r="T9" s="1" t="n">
        <x:v>2</x:v>
      </x:c>
      <x:c r="U9" s="1" t="n">
        <x:v>2.5</x:v>
      </x:c>
      <x:c r="V9" s="1" t="n">
        <x:f>COUNTIFS($R$2:$R$201,"&gt;="&amp;T9,$R$2:$R$201,"&lt;"&amp;U9)</x:f>
        <x:v>0</x:v>
      </x:c>
    </x:row>
    <x:row r="10" ht="25" customHeight="1">
      <x:c r="A10" s="1" t="n">
        <x:v>9</x:v>
      </x:c>
      <x:c r="B10" s="5" t="n">
        <x:v>4</x:v>
      </x:c>
      <x:c r="C10" s="5" t="n">
        <x:v>3</x:v>
      </x:c>
      <x:c r="D10" s="5" t="n">
        <x:v>2</x:v>
      </x:c>
      <x:c r="E10" s="5" t="n">
        <x:v>4</x:v>
      </x:c>
      <x:c r="F10" s="5" t="n">
        <x:v>4</x:v>
      </x:c>
      <x:c r="G10" s="5" t="n">
        <x:v>2</x:v>
      </x:c>
      <x:c r="H10" s="5" t="n">
        <x:v>3</x:v>
      </x:c>
      <x:c r="I10" s="5" t="n">
        <x:v>2</x:v>
      </x:c>
      <x:c r="J10" s="1" t="n">
        <x:f>INDEX('모집단과정확분포'!$B$2:$B$5,B10)</x:f>
        <x:v>8</x:v>
      </x:c>
      <x:c r="K10" s="1" t="n">
        <x:f>INDEX('모집단과정확분포'!$B$2:$B$5,C10)</x:f>
        <x:v>6</x:v>
      </x:c>
      <x:c r="L10" s="1" t="n">
        <x:f>INDEX('모집단과정확분포'!$B$2:$B$5,D10)</x:f>
        <x:v>4</x:v>
      </x:c>
      <x:c r="M10" s="1" t="n">
        <x:f>INDEX('모집단과정확분포'!$B$2:$B$5,E10)</x:f>
        <x:v>8</x:v>
      </x:c>
      <x:c r="N10" s="1" t="n">
        <x:f>INDEX('모집단과정확분포'!$B$2:$B$5,F10)</x:f>
        <x:v>8</x:v>
      </x:c>
      <x:c r="O10" s="1" t="n">
        <x:f>INDEX('모집단과정확분포'!$B$2:$B$5,G10)</x:f>
        <x:v>4</x:v>
      </x:c>
      <x:c r="P10" s="1" t="n">
        <x:f>INDEX('모집단과정확분포'!$B$2:$B$5,H10)</x:f>
        <x:v>6</x:v>
      </x:c>
      <x:c r="Q10" s="1" t="n">
        <x:f>INDEX('모집단과정확분포'!$B$2:$B$5,I10)</x:f>
        <x:v>4</x:v>
      </x:c>
      <x:c r="R10" s="1" t="n">
        <x:f>AVERAGE(J10:Q10)</x:f>
        <x:v>6</x:v>
      </x:c>
      <x:c r="T10" s="1" t="n">
        <x:v>2.5</x:v>
      </x:c>
      <x:c r="U10" s="1" t="n">
        <x:v>3</x:v>
      </x:c>
      <x:c r="V10" s="1" t="n">
        <x:f>COUNTIFS($R$2:$R$201,"&gt;="&amp;T10,$R$2:$R$201,"&lt;"&amp;U10)</x:f>
        <x:v>0</x:v>
      </x:c>
    </x:row>
    <x:row r="11" ht="25" customHeight="1">
      <x:c r="A11" s="1" t="n">
        <x:v>10</x:v>
      </x:c>
      <x:c r="B11" s="5" t="n">
        <x:v>3</x:v>
      </x:c>
      <x:c r="C11" s="5" t="n">
        <x:v>2</x:v>
      </x:c>
      <x:c r="D11" s="5" t="n">
        <x:v>3</x:v>
      </x:c>
      <x:c r="E11" s="5" t="n">
        <x:v>1</x:v>
      </x:c>
      <x:c r="F11" s="5" t="n">
        <x:v>3</x:v>
      </x:c>
      <x:c r="G11" s="5" t="n">
        <x:v>3</x:v>
      </x:c>
      <x:c r="H11" s="5" t="n">
        <x:v>3</x:v>
      </x:c>
      <x:c r="I11" s="5" t="n">
        <x:v>2</x:v>
      </x:c>
      <x:c r="J11" s="1" t="n">
        <x:f>INDEX('모집단과정확분포'!$B$2:$B$5,B11)</x:f>
        <x:v>6</x:v>
      </x:c>
      <x:c r="K11" s="1" t="n">
        <x:f>INDEX('모집단과정확분포'!$B$2:$B$5,C11)</x:f>
        <x:v>4</x:v>
      </x:c>
      <x:c r="L11" s="1" t="n">
        <x:f>INDEX('모집단과정확분포'!$B$2:$B$5,D11)</x:f>
        <x:v>6</x:v>
      </x:c>
      <x:c r="M11" s="1" t="n">
        <x:f>INDEX('모집단과정확분포'!$B$2:$B$5,E11)</x:f>
        <x:v>2</x:v>
      </x:c>
      <x:c r="N11" s="1" t="n">
        <x:f>INDEX('모집단과정확분포'!$B$2:$B$5,F11)</x:f>
        <x:v>6</x:v>
      </x:c>
      <x:c r="O11" s="1" t="n">
        <x:f>INDEX('모집단과정확분포'!$B$2:$B$5,G11)</x:f>
        <x:v>6</x:v>
      </x:c>
      <x:c r="P11" s="1" t="n">
        <x:f>INDEX('모집단과정확분포'!$B$2:$B$5,H11)</x:f>
        <x:v>6</x:v>
      </x:c>
      <x:c r="Q11" s="1" t="n">
        <x:f>INDEX('모집단과정확분포'!$B$2:$B$5,I11)</x:f>
        <x:v>4</x:v>
      </x:c>
      <x:c r="R11" s="1" t="n">
        <x:f>AVERAGE(J11:Q11)</x:f>
        <x:v>5</x:v>
      </x:c>
      <x:c r="T11" s="1" t="n">
        <x:v>3</x:v>
      </x:c>
      <x:c r="U11" s="1" t="n">
        <x:v>3.5</x:v>
      </x:c>
      <x:c r="V11" s="1" t="n">
        <x:f>COUNTIFS($R$2:$R$201,"&gt;="&amp;T11,$R$2:$R$201,"&lt;"&amp;U11)</x:f>
        <x:v>2</x:v>
      </x:c>
    </x:row>
    <x:row r="12" ht="25" customHeight="1">
      <x:c r="A12" s="1" t="n">
        <x:v>11</x:v>
      </x:c>
      <x:c r="B12" s="5" t="n">
        <x:v>3</x:v>
      </x:c>
      <x:c r="C12" s="5" t="n">
        <x:v>2</x:v>
      </x:c>
      <x:c r="D12" s="5" t="n">
        <x:v>3</x:v>
      </x:c>
      <x:c r="E12" s="5" t="n">
        <x:v>3</x:v>
      </x:c>
      <x:c r="F12" s="5" t="n">
        <x:v>2</x:v>
      </x:c>
      <x:c r="G12" s="5" t="n">
        <x:v>1</x:v>
      </x:c>
      <x:c r="H12" s="5" t="n">
        <x:v>1</x:v>
      </x:c>
      <x:c r="I12" s="5" t="n">
        <x:v>1</x:v>
      </x:c>
      <x:c r="J12" s="1" t="n">
        <x:f>INDEX('모집단과정확분포'!$B$2:$B$5,B12)</x:f>
        <x:v>6</x:v>
      </x:c>
      <x:c r="K12" s="1" t="n">
        <x:f>INDEX('모집단과정확분포'!$B$2:$B$5,C12)</x:f>
        <x:v>4</x:v>
      </x:c>
      <x:c r="L12" s="1" t="n">
        <x:f>INDEX('모집단과정확분포'!$B$2:$B$5,D12)</x:f>
        <x:v>6</x:v>
      </x:c>
      <x:c r="M12" s="1" t="n">
        <x:f>INDEX('모집단과정확분포'!$B$2:$B$5,E12)</x:f>
        <x:v>6</x:v>
      </x:c>
      <x:c r="N12" s="1" t="n">
        <x:f>INDEX('모집단과정확분포'!$B$2:$B$5,F12)</x:f>
        <x:v>4</x:v>
      </x:c>
      <x:c r="O12" s="1" t="n">
        <x:f>INDEX('모집단과정확분포'!$B$2:$B$5,G12)</x:f>
        <x:v>2</x:v>
      </x:c>
      <x:c r="P12" s="1" t="n">
        <x:f>INDEX('모집단과정확분포'!$B$2:$B$5,H12)</x:f>
        <x:v>2</x:v>
      </x:c>
      <x:c r="Q12" s="1" t="n">
        <x:f>INDEX('모집단과정확분포'!$B$2:$B$5,I12)</x:f>
        <x:v>2</x:v>
      </x:c>
      <x:c r="R12" s="1" t="n">
        <x:f>AVERAGE(J12:Q12)</x:f>
        <x:v>4</x:v>
      </x:c>
      <x:c r="T12" s="1" t="n">
        <x:v>3.5</x:v>
      </x:c>
      <x:c r="U12" s="1" t="n">
        <x:v>4</x:v>
      </x:c>
      <x:c r="V12" s="1" t="n">
        <x:f>COUNTIFS($R$2:$R$201,"&gt;="&amp;T12,$R$2:$R$201,"&lt;"&amp;U12)</x:f>
        <x:v>9</x:v>
      </x:c>
    </x:row>
    <x:row r="13" ht="25" customHeight="1">
      <x:c r="A13" s="1" t="n">
        <x:v>12</x:v>
      </x:c>
      <x:c r="B13" s="5" t="n">
        <x:v>1</x:v>
      </x:c>
      <x:c r="C13" s="5" t="n">
        <x:v>4</x:v>
      </x:c>
      <x:c r="D13" s="5" t="n">
        <x:v>3</x:v>
      </x:c>
      <x:c r="E13" s="5" t="n">
        <x:v>4</x:v>
      </x:c>
      <x:c r="F13" s="5" t="n">
        <x:v>1</x:v>
      </x:c>
      <x:c r="G13" s="5" t="n">
        <x:v>2</x:v>
      </x:c>
      <x:c r="H13" s="5" t="n">
        <x:v>2</x:v>
      </x:c>
      <x:c r="I13" s="5" t="n">
        <x:v>2</x:v>
      </x:c>
      <x:c r="J13" s="1" t="n">
        <x:f>INDEX('모집단과정확분포'!$B$2:$B$5,B13)</x:f>
        <x:v>2</x:v>
      </x:c>
      <x:c r="K13" s="1" t="n">
        <x:f>INDEX('모집단과정확분포'!$B$2:$B$5,C13)</x:f>
        <x:v>8</x:v>
      </x:c>
      <x:c r="L13" s="1" t="n">
        <x:f>INDEX('모집단과정확분포'!$B$2:$B$5,D13)</x:f>
        <x:v>6</x:v>
      </x:c>
      <x:c r="M13" s="1" t="n">
        <x:f>INDEX('모집단과정확분포'!$B$2:$B$5,E13)</x:f>
        <x:v>8</x:v>
      </x:c>
      <x:c r="N13" s="1" t="n">
        <x:f>INDEX('모집단과정확분포'!$B$2:$B$5,F13)</x:f>
        <x:v>2</x:v>
      </x:c>
      <x:c r="O13" s="1" t="n">
        <x:f>INDEX('모집단과정확분포'!$B$2:$B$5,G13)</x:f>
        <x:v>4</x:v>
      </x:c>
      <x:c r="P13" s="1" t="n">
        <x:f>INDEX('모집단과정확분포'!$B$2:$B$5,H13)</x:f>
        <x:v>4</x:v>
      </x:c>
      <x:c r="Q13" s="1" t="n">
        <x:f>INDEX('모집단과정확분포'!$B$2:$B$5,I13)</x:f>
        <x:v>4</x:v>
      </x:c>
      <x:c r="R13" s="1" t="n">
        <x:f>AVERAGE(J13:Q13)</x:f>
        <x:v>4.75</x:v>
      </x:c>
      <x:c r="T13" s="1" t="n">
        <x:v>4</x:v>
      </x:c>
      <x:c r="U13" s="1" t="n">
        <x:v>4.5</x:v>
      </x:c>
      <x:c r="V13" s="1" t="n">
        <x:f>COUNTIFS($R$2:$R$201,"&gt;="&amp;T13,$R$2:$R$201,"&lt;"&amp;U13)</x:f>
        <x:v>22</x:v>
      </x:c>
    </x:row>
    <x:row r="14" ht="25" customHeight="1">
      <x:c r="A14" s="1" t="n">
        <x:v>13</x:v>
      </x:c>
      <x:c r="B14" s="5" t="n">
        <x:v>3</x:v>
      </x:c>
      <x:c r="C14" s="5" t="n">
        <x:v>3</x:v>
      </x:c>
      <x:c r="D14" s="5" t="n">
        <x:v>2</x:v>
      </x:c>
      <x:c r="E14" s="5" t="n">
        <x:v>3</x:v>
      </x:c>
      <x:c r="F14" s="5" t="n">
        <x:v>3</x:v>
      </x:c>
      <x:c r="G14" s="5" t="n">
        <x:v>3</x:v>
      </x:c>
      <x:c r="H14" s="5" t="n">
        <x:v>3</x:v>
      </x:c>
      <x:c r="I14" s="5" t="n">
        <x:v>3</x:v>
      </x:c>
      <x:c r="J14" s="1" t="n">
        <x:f>INDEX('모집단과정확분포'!$B$2:$B$5,B14)</x:f>
        <x:v>6</x:v>
      </x:c>
      <x:c r="K14" s="1" t="n">
        <x:f>INDEX('모집단과정확분포'!$B$2:$B$5,C14)</x:f>
        <x:v>6</x:v>
      </x:c>
      <x:c r="L14" s="1" t="n">
        <x:f>INDEX('모집단과정확분포'!$B$2:$B$5,D14)</x:f>
        <x:v>4</x:v>
      </x:c>
      <x:c r="M14" s="1" t="n">
        <x:f>INDEX('모집단과정확분포'!$B$2:$B$5,E14)</x:f>
        <x:v>6</x:v>
      </x:c>
      <x:c r="N14" s="1" t="n">
        <x:f>INDEX('모집단과정확분포'!$B$2:$B$5,F14)</x:f>
        <x:v>6</x:v>
      </x:c>
      <x:c r="O14" s="1" t="n">
        <x:f>INDEX('모집단과정확분포'!$B$2:$B$5,G14)</x:f>
        <x:v>6</x:v>
      </x:c>
      <x:c r="P14" s="1" t="n">
        <x:f>INDEX('모집단과정확분포'!$B$2:$B$5,H14)</x:f>
        <x:v>6</x:v>
      </x:c>
      <x:c r="Q14" s="1" t="n">
        <x:f>INDEX('모집단과정확분포'!$B$2:$B$5,I14)</x:f>
        <x:v>6</x:v>
      </x:c>
      <x:c r="R14" s="1" t="n">
        <x:f>AVERAGE(J14:Q14)</x:f>
        <x:v>5.75</x:v>
      </x:c>
      <x:c r="T14" s="1" t="n">
        <x:v>4.5</x:v>
      </x:c>
      <x:c r="U14" s="1" t="n">
        <x:v>5</x:v>
      </x:c>
      <x:c r="V14" s="1" t="n">
        <x:f>COUNTIFS($R$2:$R$201,"&gt;="&amp;T14,$R$2:$R$201,"&lt;"&amp;U14)</x:f>
        <x:v>52</x:v>
      </x:c>
    </x:row>
    <x:row r="15" ht="25" customHeight="1">
      <x:c r="A15" s="1" t="n">
        <x:v>14</x:v>
      </x:c>
      <x:c r="B15" s="5" t="n">
        <x:v>1</x:v>
      </x:c>
      <x:c r="C15" s="5" t="n">
        <x:v>1</x:v>
      </x:c>
      <x:c r="D15" s="5" t="n">
        <x:v>3</x:v>
      </x:c>
      <x:c r="E15" s="5" t="n">
        <x:v>3</x:v>
      </x:c>
      <x:c r="F15" s="5" t="n">
        <x:v>2</x:v>
      </x:c>
      <x:c r="G15" s="5" t="n">
        <x:v>2</x:v>
      </x:c>
      <x:c r="H15" s="5" t="n">
        <x:v>2</x:v>
      </x:c>
      <x:c r="I15" s="5" t="n">
        <x:v>3</x:v>
      </x:c>
      <x:c r="J15" s="1" t="n">
        <x:f>INDEX('모집단과정확분포'!$B$2:$B$5,B15)</x:f>
        <x:v>2</x:v>
      </x:c>
      <x:c r="K15" s="1" t="n">
        <x:f>INDEX('모집단과정확분포'!$B$2:$B$5,C15)</x:f>
        <x:v>2</x:v>
      </x:c>
      <x:c r="L15" s="1" t="n">
        <x:f>INDEX('모집단과정확분포'!$B$2:$B$5,D15)</x:f>
        <x:v>6</x:v>
      </x:c>
      <x:c r="M15" s="1" t="n">
        <x:f>INDEX('모집단과정확분포'!$B$2:$B$5,E15)</x:f>
        <x:v>6</x:v>
      </x:c>
      <x:c r="N15" s="1" t="n">
        <x:f>INDEX('모집단과정확분포'!$B$2:$B$5,F15)</x:f>
        <x:v>4</x:v>
      </x:c>
      <x:c r="O15" s="1" t="n">
        <x:f>INDEX('모집단과정확분포'!$B$2:$B$5,G15)</x:f>
        <x:v>4</x:v>
      </x:c>
      <x:c r="P15" s="1" t="n">
        <x:f>INDEX('모집단과정확분포'!$B$2:$B$5,H15)</x:f>
        <x:v>4</x:v>
      </x:c>
      <x:c r="Q15" s="1" t="n">
        <x:f>INDEX('모집단과정확분포'!$B$2:$B$5,I15)</x:f>
        <x:v>6</x:v>
      </x:c>
      <x:c r="R15" s="1" t="n">
        <x:f>AVERAGE(J15:Q15)</x:f>
        <x:v>4.25</x:v>
      </x:c>
      <x:c r="T15" s="1" t="n">
        <x:v>5</x:v>
      </x:c>
      <x:c r="U15" s="1" t="n">
        <x:v>5.5</x:v>
      </x:c>
      <x:c r="V15" s="1" t="n">
        <x:f>COUNTIFS($R$2:$R$201,"&gt;="&amp;T15,$R$2:$R$201,"&lt;"&amp;U15)</x:f>
        <x:v>53</x:v>
      </x:c>
    </x:row>
    <x:row r="16" ht="25" customHeight="1">
      <x:c r="A16" s="1" t="n">
        <x:v>15</x:v>
      </x:c>
      <x:c r="B16" s="5" t="n">
        <x:v>2</x:v>
      </x:c>
      <x:c r="C16" s="5" t="n">
        <x:v>3</x:v>
      </x:c>
      <x:c r="D16" s="5" t="n">
        <x:v>3</x:v>
      </x:c>
      <x:c r="E16" s="5" t="n">
        <x:v>4</x:v>
      </x:c>
      <x:c r="F16" s="5" t="n">
        <x:v>3</x:v>
      </x:c>
      <x:c r="G16" s="5" t="n">
        <x:v>3</x:v>
      </x:c>
      <x:c r="H16" s="5" t="n">
        <x:v>3</x:v>
      </x:c>
      <x:c r="I16" s="5" t="n">
        <x:v>4</x:v>
      </x:c>
      <x:c r="J16" s="1" t="n">
        <x:f>INDEX('모집단과정확분포'!$B$2:$B$5,B16)</x:f>
        <x:v>4</x:v>
      </x:c>
      <x:c r="K16" s="1" t="n">
        <x:f>INDEX('모집단과정확분포'!$B$2:$B$5,C16)</x:f>
        <x:v>6</x:v>
      </x:c>
      <x:c r="L16" s="1" t="n">
        <x:f>INDEX('모집단과정확분포'!$B$2:$B$5,D16)</x:f>
        <x:v>6</x:v>
      </x:c>
      <x:c r="M16" s="1" t="n">
        <x:f>INDEX('모집단과정확분포'!$B$2:$B$5,E16)</x:f>
        <x:v>8</x:v>
      </x:c>
      <x:c r="N16" s="1" t="n">
        <x:f>INDEX('모집단과정확분포'!$B$2:$B$5,F16)</x:f>
        <x:v>6</x:v>
      </x:c>
      <x:c r="O16" s="1" t="n">
        <x:f>INDEX('모집단과정확분포'!$B$2:$B$5,G16)</x:f>
        <x:v>6</x:v>
      </x:c>
      <x:c r="P16" s="1" t="n">
        <x:f>INDEX('모집단과정확분포'!$B$2:$B$5,H16)</x:f>
        <x:v>6</x:v>
      </x:c>
      <x:c r="Q16" s="1" t="n">
        <x:f>INDEX('모집단과정확분포'!$B$2:$B$5,I16)</x:f>
        <x:v>8</x:v>
      </x:c>
      <x:c r="R16" s="1" t="n">
        <x:f>AVERAGE(J16:Q16)</x:f>
        <x:v>6.25</x:v>
      </x:c>
      <x:c r="T16" s="1" t="n">
        <x:v>5.5</x:v>
      </x:c>
      <x:c r="U16" s="1" t="n">
        <x:v>6</x:v>
      </x:c>
      <x:c r="V16" s="1" t="n">
        <x:f>COUNTIFS($R$2:$R$201,"&gt;="&amp;T16,$R$2:$R$201,"&lt;"&amp;U16)</x:f>
        <x:v>34</x:v>
      </x:c>
    </x:row>
    <x:row r="17" ht="25" customHeight="1">
      <x:c r="A17" s="1" t="n">
        <x:v>16</x:v>
      </x:c>
      <x:c r="B17" s="5" t="n">
        <x:v>3</x:v>
      </x:c>
      <x:c r="C17" s="5" t="n">
        <x:v>4</x:v>
      </x:c>
      <x:c r="D17" s="5" t="n">
        <x:v>2</x:v>
      </x:c>
      <x:c r="E17" s="5" t="n">
        <x:v>2</x:v>
      </x:c>
      <x:c r="F17" s="5" t="n">
        <x:v>4</x:v>
      </x:c>
      <x:c r="G17" s="5" t="n">
        <x:v>3</x:v>
      </x:c>
      <x:c r="H17" s="5" t="n">
        <x:v>4</x:v>
      </x:c>
      <x:c r="I17" s="5" t="n">
        <x:v>1</x:v>
      </x:c>
      <x:c r="J17" s="1" t="n">
        <x:f>INDEX('모집단과정확분포'!$B$2:$B$5,B17)</x:f>
        <x:v>6</x:v>
      </x:c>
      <x:c r="K17" s="1" t="n">
        <x:f>INDEX('모집단과정확분포'!$B$2:$B$5,C17)</x:f>
        <x:v>8</x:v>
      </x:c>
      <x:c r="L17" s="1" t="n">
        <x:f>INDEX('모집단과정확분포'!$B$2:$B$5,D17)</x:f>
        <x:v>4</x:v>
      </x:c>
      <x:c r="M17" s="1" t="n">
        <x:f>INDEX('모집단과정확분포'!$B$2:$B$5,E17)</x:f>
        <x:v>4</x:v>
      </x:c>
      <x:c r="N17" s="1" t="n">
        <x:f>INDEX('모집단과정확분포'!$B$2:$B$5,F17)</x:f>
        <x:v>8</x:v>
      </x:c>
      <x:c r="O17" s="1" t="n">
        <x:f>INDEX('모집단과정확분포'!$B$2:$B$5,G17)</x:f>
        <x:v>6</x:v>
      </x:c>
      <x:c r="P17" s="1" t="n">
        <x:f>INDEX('모집단과정확분포'!$B$2:$B$5,H17)</x:f>
        <x:v>8</x:v>
      </x:c>
      <x:c r="Q17" s="1" t="n">
        <x:f>INDEX('모집단과정확분포'!$B$2:$B$5,I17)</x:f>
        <x:v>2</x:v>
      </x:c>
      <x:c r="R17" s="1" t="n">
        <x:f>AVERAGE(J17:Q17)</x:f>
        <x:v>5.75</x:v>
      </x:c>
      <x:c r="T17" s="1" t="n">
        <x:v>6</x:v>
      </x:c>
      <x:c r="U17" s="1" t="n">
        <x:v>6.5</x:v>
      </x:c>
      <x:c r="V17" s="1" t="n">
        <x:f>COUNTIFS($R$2:$R$201,"&gt;="&amp;T17,$R$2:$R$201,"&lt;"&amp;U17)</x:f>
        <x:v>19</x:v>
      </x:c>
    </x:row>
    <x:row r="18" ht="25" customHeight="1">
      <x:c r="A18" s="1" t="n">
        <x:v>17</x:v>
      </x:c>
      <x:c r="B18" s="5" t="n">
        <x:v>2</x:v>
      </x:c>
      <x:c r="C18" s="5" t="n">
        <x:v>2</x:v>
      </x:c>
      <x:c r="D18" s="5" t="n">
        <x:v>4</x:v>
      </x:c>
      <x:c r="E18" s="5" t="n">
        <x:v>4</x:v>
      </x:c>
      <x:c r="F18" s="5" t="n">
        <x:v>3</x:v>
      </x:c>
      <x:c r="G18" s="5" t="n">
        <x:v>2</x:v>
      </x:c>
      <x:c r="H18" s="5" t="n">
        <x:v>2</x:v>
      </x:c>
      <x:c r="I18" s="5" t="n">
        <x:v>4</x:v>
      </x:c>
      <x:c r="J18" s="1" t="n">
        <x:f>INDEX('모집단과정확분포'!$B$2:$B$5,B18)</x:f>
        <x:v>4</x:v>
      </x:c>
      <x:c r="K18" s="1" t="n">
        <x:f>INDEX('모집단과정확분포'!$B$2:$B$5,C18)</x:f>
        <x:v>4</x:v>
      </x:c>
      <x:c r="L18" s="1" t="n">
        <x:f>INDEX('모집단과정확분포'!$B$2:$B$5,D18)</x:f>
        <x:v>8</x:v>
      </x:c>
      <x:c r="M18" s="1" t="n">
        <x:f>INDEX('모집단과정확분포'!$B$2:$B$5,E18)</x:f>
        <x:v>8</x:v>
      </x:c>
      <x:c r="N18" s="1" t="n">
        <x:f>INDEX('모집단과정확분포'!$B$2:$B$5,F18)</x:f>
        <x:v>6</x:v>
      </x:c>
      <x:c r="O18" s="1" t="n">
        <x:f>INDEX('모집단과정확분포'!$B$2:$B$5,G18)</x:f>
        <x:v>4</x:v>
      </x:c>
      <x:c r="P18" s="1" t="n">
        <x:f>INDEX('모집단과정확분포'!$B$2:$B$5,H18)</x:f>
        <x:v>4</x:v>
      </x:c>
      <x:c r="Q18" s="1" t="n">
        <x:f>INDEX('모집단과정확분포'!$B$2:$B$5,I18)</x:f>
        <x:v>8</x:v>
      </x:c>
      <x:c r="R18" s="1" t="n">
        <x:f>AVERAGE(J18:Q18)</x:f>
        <x:v>5.75</x:v>
      </x:c>
      <x:c r="T18" s="1" t="n">
        <x:v>6.5</x:v>
      </x:c>
      <x:c r="U18" s="1" t="n">
        <x:v>7</x:v>
      </x:c>
      <x:c r="V18" s="1" t="n">
        <x:f>COUNTIFS($R$2:$R$201,"&gt;="&amp;T18,$R$2:$R$201,"&lt;"&amp;U18)</x:f>
        <x:v>8</x:v>
      </x:c>
    </x:row>
    <x:row r="19" ht="25" customHeight="1">
      <x:c r="A19" s="1" t="n">
        <x:v>18</x:v>
      </x:c>
      <x:c r="B19" s="5" t="n">
        <x:v>3</x:v>
      </x:c>
      <x:c r="C19" s="5" t="n">
        <x:v>2</x:v>
      </x:c>
      <x:c r="D19" s="5" t="n">
        <x:v>1</x:v>
      </x:c>
      <x:c r="E19" s="5" t="n">
        <x:v>2</x:v>
      </x:c>
      <x:c r="F19" s="5" t="n">
        <x:v>4</x:v>
      </x:c>
      <x:c r="G19" s="5" t="n">
        <x:v>1</x:v>
      </x:c>
      <x:c r="H19" s="5" t="n">
        <x:v>4</x:v>
      </x:c>
      <x:c r="I19" s="5" t="n">
        <x:v>2</x:v>
      </x:c>
      <x:c r="J19" s="1" t="n">
        <x:f>INDEX('모집단과정확분포'!$B$2:$B$5,B19)</x:f>
        <x:v>6</x:v>
      </x:c>
      <x:c r="K19" s="1" t="n">
        <x:f>INDEX('모집단과정확분포'!$B$2:$B$5,C19)</x:f>
        <x:v>4</x:v>
      </x:c>
      <x:c r="L19" s="1" t="n">
        <x:f>INDEX('모집단과정확분포'!$B$2:$B$5,D19)</x:f>
        <x:v>2</x:v>
      </x:c>
      <x:c r="M19" s="1" t="n">
        <x:f>INDEX('모집단과정확분포'!$B$2:$B$5,E19)</x:f>
        <x:v>4</x:v>
      </x:c>
      <x:c r="N19" s="1" t="n">
        <x:f>INDEX('모집단과정확분포'!$B$2:$B$5,F19)</x:f>
        <x:v>8</x:v>
      </x:c>
      <x:c r="O19" s="1" t="n">
        <x:f>INDEX('모집단과정확분포'!$B$2:$B$5,G19)</x:f>
        <x:v>2</x:v>
      </x:c>
      <x:c r="P19" s="1" t="n">
        <x:f>INDEX('모집단과정확분포'!$B$2:$B$5,H19)</x:f>
        <x:v>8</x:v>
      </x:c>
      <x:c r="Q19" s="1" t="n">
        <x:f>INDEX('모집단과정확분포'!$B$2:$B$5,I19)</x:f>
        <x:v>4</x:v>
      </x:c>
      <x:c r="R19" s="1" t="n">
        <x:f>AVERAGE(J19:Q19)</x:f>
        <x:v>4.75</x:v>
      </x:c>
      <x:c r="T19" s="1" t="n">
        <x:v>7</x:v>
      </x:c>
      <x:c r="U19" s="1" t="n">
        <x:v>7.5</x:v>
      </x:c>
      <x:c r="V19" s="1" t="n">
        <x:f>COUNTIFS($R$2:$R$201,"&gt;="&amp;T19,$R$2:$R$201,"&lt;"&amp;U19)</x:f>
        <x:v>1</x:v>
      </x:c>
    </x:row>
    <x:row r="20" ht="25" customHeight="1">
      <x:c r="A20" s="1" t="n">
        <x:v>19</x:v>
      </x:c>
      <x:c r="B20" s="5" t="n">
        <x:v>2</x:v>
      </x:c>
      <x:c r="C20" s="5" t="n">
        <x:v>4</x:v>
      </x:c>
      <x:c r="D20" s="5" t="n">
        <x:v>2</x:v>
      </x:c>
      <x:c r="E20" s="5" t="n">
        <x:v>2</x:v>
      </x:c>
      <x:c r="F20" s="5" t="n">
        <x:v>4</x:v>
      </x:c>
      <x:c r="G20" s="5" t="n">
        <x:v>1</x:v>
      </x:c>
      <x:c r="H20" s="5" t="n">
        <x:v>3</x:v>
      </x:c>
      <x:c r="I20" s="5" t="n">
        <x:v>2</x:v>
      </x:c>
      <x:c r="J20" s="1" t="n">
        <x:f>INDEX('모집단과정확분포'!$B$2:$B$5,B20)</x:f>
        <x:v>4</x:v>
      </x:c>
      <x:c r="K20" s="1" t="n">
        <x:f>INDEX('모집단과정확분포'!$B$2:$B$5,C20)</x:f>
        <x:v>8</x:v>
      </x:c>
      <x:c r="L20" s="1" t="n">
        <x:f>INDEX('모집단과정확분포'!$B$2:$B$5,D20)</x:f>
        <x:v>4</x:v>
      </x:c>
      <x:c r="M20" s="1" t="n">
        <x:f>INDEX('모집단과정확분포'!$B$2:$B$5,E20)</x:f>
        <x:v>4</x:v>
      </x:c>
      <x:c r="N20" s="1" t="n">
        <x:f>INDEX('모집단과정확분포'!$B$2:$B$5,F20)</x:f>
        <x:v>8</x:v>
      </x:c>
      <x:c r="O20" s="1" t="n">
        <x:f>INDEX('모집단과정확분포'!$B$2:$B$5,G20)</x:f>
        <x:v>2</x:v>
      </x:c>
      <x:c r="P20" s="1" t="n">
        <x:f>INDEX('모집단과정확분포'!$B$2:$B$5,H20)</x:f>
        <x:v>6</x:v>
      </x:c>
      <x:c r="Q20" s="1" t="n">
        <x:f>INDEX('모집단과정확분포'!$B$2:$B$5,I20)</x:f>
        <x:v>4</x:v>
      </x:c>
      <x:c r="R20" s="1" t="n">
        <x:f>AVERAGE(J20:Q20)</x:f>
        <x:v>5</x:v>
      </x:c>
      <x:c r="T20" s="1" t="n">
        <x:v>7.5</x:v>
      </x:c>
      <x:c r="U20" s="1" t="n">
        <x:v>8</x:v>
      </x:c>
      <x:c r="V20" s="1" t="n">
        <x:f>COUNTIFS($R$2:$R$201,"&gt;="&amp;T20,$R$2:$R$201,"&lt;"&amp;U20)</x:f>
        <x:v>0</x:v>
      </x:c>
    </x:row>
    <x:row r="21" ht="25" customHeight="1">
      <x:c r="A21" s="1" t="n">
        <x:v>20</x:v>
      </x:c>
      <x:c r="B21" s="5" t="n">
        <x:v>1</x:v>
      </x:c>
      <x:c r="C21" s="5" t="n">
        <x:v>2</x:v>
      </x:c>
      <x:c r="D21" s="5" t="n">
        <x:v>1</x:v>
      </x:c>
      <x:c r="E21" s="5" t="n">
        <x:v>1</x:v>
      </x:c>
      <x:c r="F21" s="5" t="n">
        <x:v>4</x:v>
      </x:c>
      <x:c r="G21" s="5" t="n">
        <x:v>4</x:v>
      </x:c>
      <x:c r="H21" s="5" t="n">
        <x:v>3</x:v>
      </x:c>
      <x:c r="I21" s="5" t="n">
        <x:v>2</x:v>
      </x:c>
      <x:c r="J21" s="1" t="n">
        <x:f>INDEX('모집단과정확분포'!$B$2:$B$5,B21)</x:f>
        <x:v>2</x:v>
      </x:c>
      <x:c r="K21" s="1" t="n">
        <x:f>INDEX('모집단과정확분포'!$B$2:$B$5,C21)</x:f>
        <x:v>4</x:v>
      </x:c>
      <x:c r="L21" s="1" t="n">
        <x:f>INDEX('모집단과정확분포'!$B$2:$B$5,D21)</x:f>
        <x:v>2</x:v>
      </x:c>
      <x:c r="M21" s="1" t="n">
        <x:f>INDEX('모집단과정확분포'!$B$2:$B$5,E21)</x:f>
        <x:v>2</x:v>
      </x:c>
      <x:c r="N21" s="1" t="n">
        <x:f>INDEX('모집단과정확분포'!$B$2:$B$5,F21)</x:f>
        <x:v>8</x:v>
      </x:c>
      <x:c r="O21" s="1" t="n">
        <x:f>INDEX('모집단과정확분포'!$B$2:$B$5,G21)</x:f>
        <x:v>8</x:v>
      </x:c>
      <x:c r="P21" s="1" t="n">
        <x:f>INDEX('모집단과정확분포'!$B$2:$B$5,H21)</x:f>
        <x:v>6</x:v>
      </x:c>
      <x:c r="Q21" s="1" t="n">
        <x:f>INDEX('모집단과정확분포'!$B$2:$B$5,I21)</x:f>
        <x:v>4</x:v>
      </x:c>
      <x:c r="R21" s="1" t="n">
        <x:f>AVERAGE(J21:Q21)</x:f>
        <x:v>4.5</x:v>
      </x:c>
      <x:c r="T21" s="1" t="n">
        <x:v>8</x:v>
      </x:c>
      <x:c r="U21" s="1" t="n">
        <x:v>8.5</x:v>
      </x:c>
      <x:c r="V21" s="1" t="n">
        <x:f>COUNTIFS($R$2:$R$201,"&gt;="&amp;T21,$R$2:$R$201,"&lt;"&amp;U21)</x:f>
        <x:v>0</x:v>
      </x:c>
    </x:row>
    <x:row r="22" ht="25" customHeight="1">
      <x:c r="A22" s="1" t="n">
        <x:v>21</x:v>
      </x:c>
      <x:c r="B22" s="5" t="n">
        <x:v>2</x:v>
      </x:c>
      <x:c r="C22" s="5" t="n">
        <x:v>3</x:v>
      </x:c>
      <x:c r="D22" s="5" t="n">
        <x:v>3</x:v>
      </x:c>
      <x:c r="E22" s="5" t="n">
        <x:v>3</x:v>
      </x:c>
      <x:c r="F22" s="5" t="n">
        <x:v>1</x:v>
      </x:c>
      <x:c r="G22" s="5" t="n">
        <x:v>3</x:v>
      </x:c>
      <x:c r="H22" s="5" t="n">
        <x:v>1</x:v>
      </x:c>
      <x:c r="I22" s="5" t="n">
        <x:v>2</x:v>
      </x:c>
      <x:c r="J22" s="1" t="n">
        <x:f>INDEX('모집단과정확분포'!$B$2:$B$5,B22)</x:f>
        <x:v>4</x:v>
      </x:c>
      <x:c r="K22" s="1" t="n">
        <x:f>INDEX('모집단과정확분포'!$B$2:$B$5,C22)</x:f>
        <x:v>6</x:v>
      </x:c>
      <x:c r="L22" s="1" t="n">
        <x:f>INDEX('모집단과정확분포'!$B$2:$B$5,D22)</x:f>
        <x:v>6</x:v>
      </x:c>
      <x:c r="M22" s="1" t="n">
        <x:f>INDEX('모집단과정확분포'!$B$2:$B$5,E22)</x:f>
        <x:v>6</x:v>
      </x:c>
      <x:c r="N22" s="1" t="n">
        <x:f>INDEX('모집단과정확분포'!$B$2:$B$5,F22)</x:f>
        <x:v>2</x:v>
      </x:c>
      <x:c r="O22" s="1" t="n">
        <x:f>INDEX('모집단과정확분포'!$B$2:$B$5,G22)</x:f>
        <x:v>6</x:v>
      </x:c>
      <x:c r="P22" s="1" t="n">
        <x:f>INDEX('모집단과정확분포'!$B$2:$B$5,H22)</x:f>
        <x:v>2</x:v>
      </x:c>
      <x:c r="Q22" s="1" t="n">
        <x:f>INDEX('모집단과정확분포'!$B$2:$B$5,I22)</x:f>
        <x:v>4</x:v>
      </x:c>
      <x:c r="R22" s="1" t="n">
        <x:f>AVERAGE(J22:Q22)</x:f>
        <x:v>4.5</x:v>
      </x:c>
      <x:c r="T22" s="1"/>
      <x:c r="U22" s="1"/>
      <x:c r="V22" s="1"/>
    </x:row>
    <x:row r="23" ht="25" customHeight="1">
      <x:c r="A23" s="1" t="n">
        <x:v>22</x:v>
      </x:c>
      <x:c r="B23" s="5" t="n">
        <x:v>4</x:v>
      </x:c>
      <x:c r="C23" s="5" t="n">
        <x:v>4</x:v>
      </x:c>
      <x:c r="D23" s="5" t="n">
        <x:v>2</x:v>
      </x:c>
      <x:c r="E23" s="5" t="n">
        <x:v>3</x:v>
      </x:c>
      <x:c r="F23" s="5" t="n">
        <x:v>2</x:v>
      </x:c>
      <x:c r="G23" s="5" t="n">
        <x:v>3</x:v>
      </x:c>
      <x:c r="H23" s="5" t="n">
        <x:v>1</x:v>
      </x:c>
      <x:c r="I23" s="5" t="n">
        <x:v>3</x:v>
      </x:c>
      <x:c r="J23" s="1" t="n">
        <x:f>INDEX('모집단과정확분포'!$B$2:$B$5,B23)</x:f>
        <x:v>8</x:v>
      </x:c>
      <x:c r="K23" s="1" t="n">
        <x:f>INDEX('모집단과정확분포'!$B$2:$B$5,C23)</x:f>
        <x:v>8</x:v>
      </x:c>
      <x:c r="L23" s="1" t="n">
        <x:f>INDEX('모집단과정확분포'!$B$2:$B$5,D23)</x:f>
        <x:v>4</x:v>
      </x:c>
      <x:c r="M23" s="1" t="n">
        <x:f>INDEX('모집단과정확분포'!$B$2:$B$5,E23)</x:f>
        <x:v>6</x:v>
      </x:c>
      <x:c r="N23" s="1" t="n">
        <x:f>INDEX('모집단과정확분포'!$B$2:$B$5,F23)</x:f>
        <x:v>4</x:v>
      </x:c>
      <x:c r="O23" s="1" t="n">
        <x:f>INDEX('모집단과정확분포'!$B$2:$B$5,G23)</x:f>
        <x:v>6</x:v>
      </x:c>
      <x:c r="P23" s="1" t="n">
        <x:f>INDEX('모집단과정확분포'!$B$2:$B$5,H23)</x:f>
        <x:v>2</x:v>
      </x:c>
      <x:c r="Q23" s="1" t="n">
        <x:f>INDEX('모집단과정확분포'!$B$2:$B$5,I23)</x:f>
        <x:v>6</x:v>
      </x:c>
      <x:c r="R23" s="1" t="n">
        <x:f>AVERAGE(J23:Q23)</x:f>
        <x:v>5.5</x:v>
      </x:c>
      <x:c r="T23" s="1" t="str">
        <x:v>구간 개수 합</x:v>
      </x:c>
      <x:c r="U23" s="1" t="n">
        <x:f>SUM(V9:V21)</x:f>
        <x:v>200</x:v>
      </x:c>
      <x:c r="V23" s="1"/>
    </x:row>
    <x:row r="24" ht="25" customHeight="1">
      <x:c r="A24" s="1" t="n">
        <x:v>23</x:v>
      </x:c>
      <x:c r="B24" s="5" t="n">
        <x:v>3</x:v>
      </x:c>
      <x:c r="C24" s="5" t="n">
        <x:v>4</x:v>
      </x:c>
      <x:c r="D24" s="5" t="n">
        <x:v>2</x:v>
      </x:c>
      <x:c r="E24" s="5" t="n">
        <x:v>4</x:v>
      </x:c>
      <x:c r="F24" s="5" t="n">
        <x:v>3</x:v>
      </x:c>
      <x:c r="G24" s="5" t="n">
        <x:v>4</x:v>
      </x:c>
      <x:c r="H24" s="5" t="n">
        <x:v>4</x:v>
      </x:c>
      <x:c r="I24" s="5" t="n">
        <x:v>3</x:v>
      </x:c>
      <x:c r="J24" s="1" t="n">
        <x:f>INDEX('모집단과정확분포'!$B$2:$B$5,B24)</x:f>
        <x:v>6</x:v>
      </x:c>
      <x:c r="K24" s="1" t="n">
        <x:f>INDEX('모집단과정확분포'!$B$2:$B$5,C24)</x:f>
        <x:v>8</x:v>
      </x:c>
      <x:c r="L24" s="1" t="n">
        <x:f>INDEX('모집단과정확분포'!$B$2:$B$5,D24)</x:f>
        <x:v>4</x:v>
      </x:c>
      <x:c r="M24" s="1" t="n">
        <x:f>INDEX('모집단과정확분포'!$B$2:$B$5,E24)</x:f>
        <x:v>8</x:v>
      </x:c>
      <x:c r="N24" s="1" t="n">
        <x:f>INDEX('모집단과정확분포'!$B$2:$B$5,F24)</x:f>
        <x:v>6</x:v>
      </x:c>
      <x:c r="O24" s="1" t="n">
        <x:f>INDEX('모집단과정확분포'!$B$2:$B$5,G24)</x:f>
        <x:v>8</x:v>
      </x:c>
      <x:c r="P24" s="1" t="n">
        <x:f>INDEX('모집단과정확분포'!$B$2:$B$5,H24)</x:f>
        <x:v>8</x:v>
      </x:c>
      <x:c r="Q24" s="1" t="n">
        <x:f>INDEX('모집단과정확분포'!$B$2:$B$5,I24)</x:f>
        <x:v>6</x:v>
      </x:c>
      <x:c r="R24" s="1" t="n">
        <x:f>AVERAGE(J24:Q24)</x:f>
        <x:v>6.75</x:v>
      </x:c>
      <x:c r="T24" s="1"/>
      <x:c r="U24" s="1"/>
      <x:c r="V24" s="1"/>
    </x:row>
    <x:row r="25" ht="25" customHeight="1">
      <x:c r="A25" s="1" t="n">
        <x:v>24</x:v>
      </x:c>
      <x:c r="B25" s="5" t="n">
        <x:v>3</x:v>
      </x:c>
      <x:c r="C25" s="5" t="n">
        <x:v>4</x:v>
      </x:c>
      <x:c r="D25" s="5" t="n">
        <x:v>2</x:v>
      </x:c>
      <x:c r="E25" s="5" t="n">
        <x:v>1</x:v>
      </x:c>
      <x:c r="F25" s="5" t="n">
        <x:v>1</x:v>
      </x:c>
      <x:c r="G25" s="5" t="n">
        <x:v>2</x:v>
      </x:c>
      <x:c r="H25" s="5" t="n">
        <x:v>3</x:v>
      </x:c>
      <x:c r="I25" s="5" t="n">
        <x:v>1</x:v>
      </x:c>
      <x:c r="J25" s="1" t="n">
        <x:f>INDEX('모집단과정확분포'!$B$2:$B$5,B25)</x:f>
        <x:v>6</x:v>
      </x:c>
      <x:c r="K25" s="1" t="n">
        <x:f>INDEX('모집단과정확분포'!$B$2:$B$5,C25)</x:f>
        <x:v>8</x:v>
      </x:c>
      <x:c r="L25" s="1" t="n">
        <x:f>INDEX('모집단과정확분포'!$B$2:$B$5,D25)</x:f>
        <x:v>4</x:v>
      </x:c>
      <x:c r="M25" s="1" t="n">
        <x:f>INDEX('모집단과정확분포'!$B$2:$B$5,E25)</x:f>
        <x:v>2</x:v>
      </x:c>
      <x:c r="N25" s="1" t="n">
        <x:f>INDEX('모집단과정확분포'!$B$2:$B$5,F25)</x:f>
        <x:v>2</x:v>
      </x:c>
      <x:c r="O25" s="1" t="n">
        <x:f>INDEX('모집단과정확분포'!$B$2:$B$5,G25)</x:f>
        <x:v>4</x:v>
      </x:c>
      <x:c r="P25" s="1" t="n">
        <x:f>INDEX('모집단과정확분포'!$B$2:$B$5,H25)</x:f>
        <x:v>6</x:v>
      </x:c>
      <x:c r="Q25" s="1" t="n">
        <x:f>INDEX('모집단과정확분포'!$B$2:$B$5,I25)</x:f>
        <x:v>2</x:v>
      </x:c>
      <x:c r="R25" s="1" t="n">
        <x:f>AVERAGE(J25:Q25)</x:f>
        <x:v>4.25</x:v>
      </x:c>
    </x:row>
    <x:row r="26" ht="25" customHeight="1">
      <x:c r="A26" s="1" t="n">
        <x:v>25</x:v>
      </x:c>
      <x:c r="B26" s="5" t="n">
        <x:v>1</x:v>
      </x:c>
      <x:c r="C26" s="5" t="n">
        <x:v>1</x:v>
      </x:c>
      <x:c r="D26" s="5" t="n">
        <x:v>1</x:v>
      </x:c>
      <x:c r="E26" s="5" t="n">
        <x:v>3</x:v>
      </x:c>
      <x:c r="F26" s="5" t="n">
        <x:v>4</x:v>
      </x:c>
      <x:c r="G26" s="5" t="n">
        <x:v>4</x:v>
      </x:c>
      <x:c r="H26" s="5" t="n">
        <x:v>1</x:v>
      </x:c>
      <x:c r="I26" s="5" t="n">
        <x:v>2</x:v>
      </x:c>
      <x:c r="J26" s="1" t="n">
        <x:f>INDEX('모집단과정확분포'!$B$2:$B$5,B26)</x:f>
        <x:v>2</x:v>
      </x:c>
      <x:c r="K26" s="1" t="n">
        <x:f>INDEX('모집단과정확분포'!$B$2:$B$5,C26)</x:f>
        <x:v>2</x:v>
      </x:c>
      <x:c r="L26" s="1" t="n">
        <x:f>INDEX('모집단과정확분포'!$B$2:$B$5,D26)</x:f>
        <x:v>2</x:v>
      </x:c>
      <x:c r="M26" s="1" t="n">
        <x:f>INDEX('모집단과정확분포'!$B$2:$B$5,E26)</x:f>
        <x:v>6</x:v>
      </x:c>
      <x:c r="N26" s="1" t="n">
        <x:f>INDEX('모집단과정확분포'!$B$2:$B$5,F26)</x:f>
        <x:v>8</x:v>
      </x:c>
      <x:c r="O26" s="1" t="n">
        <x:f>INDEX('모집단과정확분포'!$B$2:$B$5,G26)</x:f>
        <x:v>8</x:v>
      </x:c>
      <x:c r="P26" s="1" t="n">
        <x:f>INDEX('모집단과정확분포'!$B$2:$B$5,H26)</x:f>
        <x:v>2</x:v>
      </x:c>
      <x:c r="Q26" s="1" t="n">
        <x:f>INDEX('모집단과정확분포'!$B$2:$B$5,I26)</x:f>
        <x:v>4</x:v>
      </x:c>
      <x:c r="R26" s="1" t="n">
        <x:f>AVERAGE(J26:Q26)</x:f>
        <x:v>4.25</x:v>
      </x:c>
    </x:row>
    <x:row r="27" ht="25" customHeight="1">
      <x:c r="A27" s="1" t="n">
        <x:v>26</x:v>
      </x:c>
      <x:c r="B27" s="5" t="n">
        <x:v>4</x:v>
      </x:c>
      <x:c r="C27" s="5" t="n">
        <x:v>4</x:v>
      </x:c>
      <x:c r="D27" s="5" t="n">
        <x:v>3</x:v>
      </x:c>
      <x:c r="E27" s="5" t="n">
        <x:v>3</x:v>
      </x:c>
      <x:c r="F27" s="5" t="n">
        <x:v>4</x:v>
      </x:c>
      <x:c r="G27" s="5" t="n">
        <x:v>3</x:v>
      </x:c>
      <x:c r="H27" s="5" t="n">
        <x:v>2</x:v>
      </x:c>
      <x:c r="I27" s="5" t="n">
        <x:v>4</x:v>
      </x:c>
      <x:c r="J27" s="1" t="n">
        <x:f>INDEX('모집단과정확분포'!$B$2:$B$5,B27)</x:f>
        <x:v>8</x:v>
      </x:c>
      <x:c r="K27" s="1" t="n">
        <x:f>INDEX('모집단과정확분포'!$B$2:$B$5,C27)</x:f>
        <x:v>8</x:v>
      </x:c>
      <x:c r="L27" s="1" t="n">
        <x:f>INDEX('모집단과정확분포'!$B$2:$B$5,D27)</x:f>
        <x:v>6</x:v>
      </x:c>
      <x:c r="M27" s="1" t="n">
        <x:f>INDEX('모집단과정확분포'!$B$2:$B$5,E27)</x:f>
        <x:v>6</x:v>
      </x:c>
      <x:c r="N27" s="1" t="n">
        <x:f>INDEX('모집단과정확분포'!$B$2:$B$5,F27)</x:f>
        <x:v>8</x:v>
      </x:c>
      <x:c r="O27" s="1" t="n">
        <x:f>INDEX('모집단과정확분포'!$B$2:$B$5,G27)</x:f>
        <x:v>6</x:v>
      </x:c>
      <x:c r="P27" s="1" t="n">
        <x:f>INDEX('모집단과정확분포'!$B$2:$B$5,H27)</x:f>
        <x:v>4</x:v>
      </x:c>
      <x:c r="Q27" s="1" t="n">
        <x:f>INDEX('모집단과정확분포'!$B$2:$B$5,I27)</x:f>
        <x:v>8</x:v>
      </x:c>
      <x:c r="R27" s="1" t="n">
        <x:f>AVERAGE(J27:Q27)</x:f>
        <x:v>6.75</x:v>
      </x:c>
    </x:row>
    <x:row r="28" ht="25" customHeight="1">
      <x:c r="A28" s="1" t="n">
        <x:v>27</x:v>
      </x:c>
      <x:c r="B28" s="5" t="n">
        <x:v>2</x:v>
      </x:c>
      <x:c r="C28" s="5" t="n">
        <x:v>2</x:v>
      </x:c>
      <x:c r="D28" s="5" t="n">
        <x:v>4</x:v>
      </x:c>
      <x:c r="E28" s="5" t="n">
        <x:v>3</x:v>
      </x:c>
      <x:c r="F28" s="5" t="n">
        <x:v>3</x:v>
      </x:c>
      <x:c r="G28" s="5" t="n">
        <x:v>4</x:v>
      </x:c>
      <x:c r="H28" s="5" t="n">
        <x:v>1</x:v>
      </x:c>
      <x:c r="I28" s="5" t="n">
        <x:v>4</x:v>
      </x:c>
      <x:c r="J28" s="1" t="n">
        <x:f>INDEX('모집단과정확분포'!$B$2:$B$5,B28)</x:f>
        <x:v>4</x:v>
      </x:c>
      <x:c r="K28" s="1" t="n">
        <x:f>INDEX('모집단과정확분포'!$B$2:$B$5,C28)</x:f>
        <x:v>4</x:v>
      </x:c>
      <x:c r="L28" s="1" t="n">
        <x:f>INDEX('모집단과정확분포'!$B$2:$B$5,D28)</x:f>
        <x:v>8</x:v>
      </x:c>
      <x:c r="M28" s="1" t="n">
        <x:f>INDEX('모집단과정확분포'!$B$2:$B$5,E28)</x:f>
        <x:v>6</x:v>
      </x:c>
      <x:c r="N28" s="1" t="n">
        <x:f>INDEX('모집단과정확분포'!$B$2:$B$5,F28)</x:f>
        <x:v>6</x:v>
      </x:c>
      <x:c r="O28" s="1" t="n">
        <x:f>INDEX('모집단과정확분포'!$B$2:$B$5,G28)</x:f>
        <x:v>8</x:v>
      </x:c>
      <x:c r="P28" s="1" t="n">
        <x:f>INDEX('모집단과정확분포'!$B$2:$B$5,H28)</x:f>
        <x:v>2</x:v>
      </x:c>
      <x:c r="Q28" s="1" t="n">
        <x:f>INDEX('모집단과정확분포'!$B$2:$B$5,I28)</x:f>
        <x:v>8</x:v>
      </x:c>
      <x:c r="R28" s="1" t="n">
        <x:f>AVERAGE(J28:Q28)</x:f>
        <x:v>5.75</x:v>
      </x:c>
    </x:row>
    <x:row r="29" ht="25" customHeight="1">
      <x:c r="A29" s="1" t="n">
        <x:v>28</x:v>
      </x:c>
      <x:c r="B29" s="5" t="n">
        <x:v>4</x:v>
      </x:c>
      <x:c r="C29" s="5" t="n">
        <x:v>4</x:v>
      </x:c>
      <x:c r="D29" s="5" t="n">
        <x:v>3</x:v>
      </x:c>
      <x:c r="E29" s="5" t="n">
        <x:v>2</x:v>
      </x:c>
      <x:c r="F29" s="5" t="n">
        <x:v>4</x:v>
      </x:c>
      <x:c r="G29" s="5" t="n">
        <x:v>3</x:v>
      </x:c>
      <x:c r="H29" s="5" t="n">
        <x:v>3</x:v>
      </x:c>
      <x:c r="I29" s="5" t="n">
        <x:v>3</x:v>
      </x:c>
      <x:c r="J29" s="1" t="n">
        <x:f>INDEX('모집단과정확분포'!$B$2:$B$5,B29)</x:f>
        <x:v>8</x:v>
      </x:c>
      <x:c r="K29" s="1" t="n">
        <x:f>INDEX('모집단과정확분포'!$B$2:$B$5,C29)</x:f>
        <x:v>8</x:v>
      </x:c>
      <x:c r="L29" s="1" t="n">
        <x:f>INDEX('모집단과정확분포'!$B$2:$B$5,D29)</x:f>
        <x:v>6</x:v>
      </x:c>
      <x:c r="M29" s="1" t="n">
        <x:f>INDEX('모집단과정확분포'!$B$2:$B$5,E29)</x:f>
        <x:v>4</x:v>
      </x:c>
      <x:c r="N29" s="1" t="n">
        <x:f>INDEX('모집단과정확분포'!$B$2:$B$5,F29)</x:f>
        <x:v>8</x:v>
      </x:c>
      <x:c r="O29" s="1" t="n">
        <x:f>INDEX('모집단과정확분포'!$B$2:$B$5,G29)</x:f>
        <x:v>6</x:v>
      </x:c>
      <x:c r="P29" s="1" t="n">
        <x:f>INDEX('모집단과정확분포'!$B$2:$B$5,H29)</x:f>
        <x:v>6</x:v>
      </x:c>
      <x:c r="Q29" s="1" t="n">
        <x:f>INDEX('모집단과정확분포'!$B$2:$B$5,I29)</x:f>
        <x:v>6</x:v>
      </x:c>
      <x:c r="R29" s="1" t="n">
        <x:f>AVERAGE(J29:Q29)</x:f>
        <x:v>6.5</x:v>
      </x:c>
    </x:row>
    <x:row r="30" ht="25" customHeight="1">
      <x:c r="A30" s="1" t="n">
        <x:v>29</x:v>
      </x:c>
      <x:c r="B30" s="5" t="n">
        <x:v>4</x:v>
      </x:c>
      <x:c r="C30" s="5" t="n">
        <x:v>3</x:v>
      </x:c>
      <x:c r="D30" s="5" t="n">
        <x:v>4</x:v>
      </x:c>
      <x:c r="E30" s="5" t="n">
        <x:v>2</x:v>
      </x:c>
      <x:c r="F30" s="5" t="n">
        <x:v>1</x:v>
      </x:c>
      <x:c r="G30" s="5" t="n">
        <x:v>2</x:v>
      </x:c>
      <x:c r="H30" s="5" t="n">
        <x:v>2</x:v>
      </x:c>
      <x:c r="I30" s="5" t="n">
        <x:v>2</x:v>
      </x:c>
      <x:c r="J30" s="1" t="n">
        <x:f>INDEX('모집단과정확분포'!$B$2:$B$5,B30)</x:f>
        <x:v>8</x:v>
      </x:c>
      <x:c r="K30" s="1" t="n">
        <x:f>INDEX('모집단과정확분포'!$B$2:$B$5,C30)</x:f>
        <x:v>6</x:v>
      </x:c>
      <x:c r="L30" s="1" t="n">
        <x:f>INDEX('모집단과정확분포'!$B$2:$B$5,D30)</x:f>
        <x:v>8</x:v>
      </x:c>
      <x:c r="M30" s="1" t="n">
        <x:f>INDEX('모집단과정확분포'!$B$2:$B$5,E30)</x:f>
        <x:v>4</x:v>
      </x:c>
      <x:c r="N30" s="1" t="n">
        <x:f>INDEX('모집단과정확분포'!$B$2:$B$5,F30)</x:f>
        <x:v>2</x:v>
      </x:c>
      <x:c r="O30" s="1" t="n">
        <x:f>INDEX('모집단과정확분포'!$B$2:$B$5,G30)</x:f>
        <x:v>4</x:v>
      </x:c>
      <x:c r="P30" s="1" t="n">
        <x:f>INDEX('모집단과정확분포'!$B$2:$B$5,H30)</x:f>
        <x:v>4</x:v>
      </x:c>
      <x:c r="Q30" s="1" t="n">
        <x:f>INDEX('모집단과정확분포'!$B$2:$B$5,I30)</x:f>
        <x:v>4</x:v>
      </x:c>
      <x:c r="R30" s="1" t="n">
        <x:f>AVERAGE(J30:Q30)</x:f>
        <x:v>5</x:v>
      </x:c>
    </x:row>
    <x:row r="31" ht="25" customHeight="1">
      <x:c r="A31" s="1" t="n">
        <x:v>30</x:v>
      </x:c>
      <x:c r="B31" s="5" t="n">
        <x:v>2</x:v>
      </x:c>
      <x:c r="C31" s="5" t="n">
        <x:v>4</x:v>
      </x:c>
      <x:c r="D31" s="5" t="n">
        <x:v>2</x:v>
      </x:c>
      <x:c r="E31" s="5" t="n">
        <x:v>3</x:v>
      </x:c>
      <x:c r="F31" s="5" t="n">
        <x:v>3</x:v>
      </x:c>
      <x:c r="G31" s="5" t="n">
        <x:v>2</x:v>
      </x:c>
      <x:c r="H31" s="5" t="n">
        <x:v>2</x:v>
      </x:c>
      <x:c r="I31" s="5" t="n">
        <x:v>1</x:v>
      </x:c>
      <x:c r="J31" s="1" t="n">
        <x:f>INDEX('모집단과정확분포'!$B$2:$B$5,B31)</x:f>
        <x:v>4</x:v>
      </x:c>
      <x:c r="K31" s="1" t="n">
        <x:f>INDEX('모집단과정확분포'!$B$2:$B$5,C31)</x:f>
        <x:v>8</x:v>
      </x:c>
      <x:c r="L31" s="1" t="n">
        <x:f>INDEX('모집단과정확분포'!$B$2:$B$5,D31)</x:f>
        <x:v>4</x:v>
      </x:c>
      <x:c r="M31" s="1" t="n">
        <x:f>INDEX('모집단과정확분포'!$B$2:$B$5,E31)</x:f>
        <x:v>6</x:v>
      </x:c>
      <x:c r="N31" s="1" t="n">
        <x:f>INDEX('모집단과정확분포'!$B$2:$B$5,F31)</x:f>
        <x:v>6</x:v>
      </x:c>
      <x:c r="O31" s="1" t="n">
        <x:f>INDEX('모집단과정확분포'!$B$2:$B$5,G31)</x:f>
        <x:v>4</x:v>
      </x:c>
      <x:c r="P31" s="1" t="n">
        <x:f>INDEX('모집단과정확분포'!$B$2:$B$5,H31)</x:f>
        <x:v>4</x:v>
      </x:c>
      <x:c r="Q31" s="1" t="n">
        <x:f>INDEX('모집단과정확분포'!$B$2:$B$5,I31)</x:f>
        <x:v>2</x:v>
      </x:c>
      <x:c r="R31" s="1" t="n">
        <x:f>AVERAGE(J31:Q31)</x:f>
        <x:v>4.75</x:v>
      </x:c>
    </x:row>
    <x:row r="32" ht="25" customHeight="1">
      <x:c r="A32" s="1" t="n">
        <x:v>31</x:v>
      </x:c>
      <x:c r="B32" s="5" t="n">
        <x:v>2</x:v>
      </x:c>
      <x:c r="C32" s="5" t="n">
        <x:v>4</x:v>
      </x:c>
      <x:c r="D32" s="5" t="n">
        <x:v>3</x:v>
      </x:c>
      <x:c r="E32" s="5" t="n">
        <x:v>1</x:v>
      </x:c>
      <x:c r="F32" s="5" t="n">
        <x:v>1</x:v>
      </x:c>
      <x:c r="G32" s="5" t="n">
        <x:v>4</x:v>
      </x:c>
      <x:c r="H32" s="5" t="n">
        <x:v>4</x:v>
      </x:c>
      <x:c r="I32" s="5" t="n">
        <x:v>3</x:v>
      </x:c>
      <x:c r="J32" s="1" t="n">
        <x:f>INDEX('모집단과정확분포'!$B$2:$B$5,B32)</x:f>
        <x:v>4</x:v>
      </x:c>
      <x:c r="K32" s="1" t="n">
        <x:f>INDEX('모집단과정확분포'!$B$2:$B$5,C32)</x:f>
        <x:v>8</x:v>
      </x:c>
      <x:c r="L32" s="1" t="n">
        <x:f>INDEX('모집단과정확분포'!$B$2:$B$5,D32)</x:f>
        <x:v>6</x:v>
      </x:c>
      <x:c r="M32" s="1" t="n">
        <x:f>INDEX('모집단과정확분포'!$B$2:$B$5,E32)</x:f>
        <x:v>2</x:v>
      </x:c>
      <x:c r="N32" s="1" t="n">
        <x:f>INDEX('모집단과정확분포'!$B$2:$B$5,F32)</x:f>
        <x:v>2</x:v>
      </x:c>
      <x:c r="O32" s="1" t="n">
        <x:f>INDEX('모집단과정확분포'!$B$2:$B$5,G32)</x:f>
        <x:v>8</x:v>
      </x:c>
      <x:c r="P32" s="1" t="n">
        <x:f>INDEX('모집단과정확분포'!$B$2:$B$5,H32)</x:f>
        <x:v>8</x:v>
      </x:c>
      <x:c r="Q32" s="1" t="n">
        <x:f>INDEX('모집단과정확분포'!$B$2:$B$5,I32)</x:f>
        <x:v>6</x:v>
      </x:c>
      <x:c r="R32" s="1" t="n">
        <x:f>AVERAGE(J32:Q32)</x:f>
        <x:v>5.5</x:v>
      </x:c>
    </x:row>
    <x:row r="33" ht="25" customHeight="1">
      <x:c r="A33" s="1" t="n">
        <x:v>32</x:v>
      </x:c>
      <x:c r="B33" s="5" t="n">
        <x:v>4</x:v>
      </x:c>
      <x:c r="C33" s="5" t="n">
        <x:v>1</x:v>
      </x:c>
      <x:c r="D33" s="5" t="n">
        <x:v>1</x:v>
      </x:c>
      <x:c r="E33" s="5" t="n">
        <x:v>1</x:v>
      </x:c>
      <x:c r="F33" s="5" t="n">
        <x:v>4</x:v>
      </x:c>
      <x:c r="G33" s="5" t="n">
        <x:v>3</x:v>
      </x:c>
      <x:c r="H33" s="5" t="n">
        <x:v>2</x:v>
      </x:c>
      <x:c r="I33" s="5" t="n">
        <x:v>2</x:v>
      </x:c>
      <x:c r="J33" s="1" t="n">
        <x:f>INDEX('모집단과정확분포'!$B$2:$B$5,B33)</x:f>
        <x:v>8</x:v>
      </x:c>
      <x:c r="K33" s="1" t="n">
        <x:f>INDEX('모집단과정확분포'!$B$2:$B$5,C33)</x:f>
        <x:v>2</x:v>
      </x:c>
      <x:c r="L33" s="1" t="n">
        <x:f>INDEX('모집단과정확분포'!$B$2:$B$5,D33)</x:f>
        <x:v>2</x:v>
      </x:c>
      <x:c r="M33" s="1" t="n">
        <x:f>INDEX('모집단과정확분포'!$B$2:$B$5,E33)</x:f>
        <x:v>2</x:v>
      </x:c>
      <x:c r="N33" s="1" t="n">
        <x:f>INDEX('모집단과정확분포'!$B$2:$B$5,F33)</x:f>
        <x:v>8</x:v>
      </x:c>
      <x:c r="O33" s="1" t="n">
        <x:f>INDEX('모집단과정확분포'!$B$2:$B$5,G33)</x:f>
        <x:v>6</x:v>
      </x:c>
      <x:c r="P33" s="1" t="n">
        <x:f>INDEX('모집단과정확분포'!$B$2:$B$5,H33)</x:f>
        <x:v>4</x:v>
      </x:c>
      <x:c r="Q33" s="1" t="n">
        <x:f>INDEX('모집단과정확분포'!$B$2:$B$5,I33)</x:f>
        <x:v>4</x:v>
      </x:c>
      <x:c r="R33" s="1" t="n">
        <x:f>AVERAGE(J33:Q33)</x:f>
        <x:v>4.5</x:v>
      </x:c>
    </x:row>
    <x:row r="34" ht="25" customHeight="1">
      <x:c r="A34" s="1" t="n">
        <x:v>33</x:v>
      </x:c>
      <x:c r="B34" s="5" t="n">
        <x:v>4</x:v>
      </x:c>
      <x:c r="C34" s="5" t="n">
        <x:v>2</x:v>
      </x:c>
      <x:c r="D34" s="5" t="n">
        <x:v>2</x:v>
      </x:c>
      <x:c r="E34" s="5" t="n">
        <x:v>1</x:v>
      </x:c>
      <x:c r="F34" s="5" t="n">
        <x:v>2</x:v>
      </x:c>
      <x:c r="G34" s="5" t="n">
        <x:v>3</x:v>
      </x:c>
      <x:c r="H34" s="5" t="n">
        <x:v>1</x:v>
      </x:c>
      <x:c r="I34" s="5" t="n">
        <x:v>4</x:v>
      </x:c>
      <x:c r="J34" s="1" t="n">
        <x:f>INDEX('모집단과정확분포'!$B$2:$B$5,B34)</x:f>
        <x:v>8</x:v>
      </x:c>
      <x:c r="K34" s="1" t="n">
        <x:f>INDEX('모집단과정확분포'!$B$2:$B$5,C34)</x:f>
        <x:v>4</x:v>
      </x:c>
      <x:c r="L34" s="1" t="n">
        <x:f>INDEX('모집단과정확분포'!$B$2:$B$5,D34)</x:f>
        <x:v>4</x:v>
      </x:c>
      <x:c r="M34" s="1" t="n">
        <x:f>INDEX('모집단과정확분포'!$B$2:$B$5,E34)</x:f>
        <x:v>2</x:v>
      </x:c>
      <x:c r="N34" s="1" t="n">
        <x:f>INDEX('모집단과정확분포'!$B$2:$B$5,F34)</x:f>
        <x:v>4</x:v>
      </x:c>
      <x:c r="O34" s="1" t="n">
        <x:f>INDEX('모집단과정확분포'!$B$2:$B$5,G34)</x:f>
        <x:v>6</x:v>
      </x:c>
      <x:c r="P34" s="1" t="n">
        <x:f>INDEX('모집단과정확분포'!$B$2:$B$5,H34)</x:f>
        <x:v>2</x:v>
      </x:c>
      <x:c r="Q34" s="1" t="n">
        <x:f>INDEX('모집단과정확분포'!$B$2:$B$5,I34)</x:f>
        <x:v>8</x:v>
      </x:c>
      <x:c r="R34" s="1" t="n">
        <x:f>AVERAGE(J34:Q34)</x:f>
        <x:v>4.75</x:v>
      </x:c>
    </x:row>
    <x:row r="35" ht="25" customHeight="1">
      <x:c r="A35" s="1" t="n">
        <x:v>34</x:v>
      </x:c>
      <x:c r="B35" s="5" t="n">
        <x:v>3</x:v>
      </x:c>
      <x:c r="C35" s="5" t="n">
        <x:v>3</x:v>
      </x:c>
      <x:c r="D35" s="5" t="n">
        <x:v>2</x:v>
      </x:c>
      <x:c r="E35" s="5" t="n">
        <x:v>3</x:v>
      </x:c>
      <x:c r="F35" s="5" t="n">
        <x:v>1</x:v>
      </x:c>
      <x:c r="G35" s="5" t="n">
        <x:v>3</x:v>
      </x:c>
      <x:c r="H35" s="5" t="n">
        <x:v>2</x:v>
      </x:c>
      <x:c r="I35" s="5" t="n">
        <x:v>3</x:v>
      </x:c>
      <x:c r="J35" s="1" t="n">
        <x:f>INDEX('모집단과정확분포'!$B$2:$B$5,B35)</x:f>
        <x:v>6</x:v>
      </x:c>
      <x:c r="K35" s="1" t="n">
        <x:f>INDEX('모집단과정확분포'!$B$2:$B$5,C35)</x:f>
        <x:v>6</x:v>
      </x:c>
      <x:c r="L35" s="1" t="n">
        <x:f>INDEX('모집단과정확분포'!$B$2:$B$5,D35)</x:f>
        <x:v>4</x:v>
      </x:c>
      <x:c r="M35" s="1" t="n">
        <x:f>INDEX('모집단과정확분포'!$B$2:$B$5,E35)</x:f>
        <x:v>6</x:v>
      </x:c>
      <x:c r="N35" s="1" t="n">
        <x:f>INDEX('모집단과정확분포'!$B$2:$B$5,F35)</x:f>
        <x:v>2</x:v>
      </x:c>
      <x:c r="O35" s="1" t="n">
        <x:f>INDEX('모집단과정확분포'!$B$2:$B$5,G35)</x:f>
        <x:v>6</x:v>
      </x:c>
      <x:c r="P35" s="1" t="n">
        <x:f>INDEX('모집단과정확분포'!$B$2:$B$5,H35)</x:f>
        <x:v>4</x:v>
      </x:c>
      <x:c r="Q35" s="1" t="n">
        <x:f>INDEX('모집단과정확분포'!$B$2:$B$5,I35)</x:f>
        <x:v>6</x:v>
      </x:c>
      <x:c r="R35" s="1" t="n">
        <x:f>AVERAGE(J35:Q35)</x:f>
        <x:v>5</x:v>
      </x:c>
    </x:row>
    <x:row r="36" ht="25" customHeight="1">
      <x:c r="A36" s="1" t="n">
        <x:v>35</x:v>
      </x:c>
      <x:c r="B36" s="5" t="n">
        <x:v>4</x:v>
      </x:c>
      <x:c r="C36" s="5" t="n">
        <x:v>1</x:v>
      </x:c>
      <x:c r="D36" s="5" t="n">
        <x:v>4</x:v>
      </x:c>
      <x:c r="E36" s="5" t="n">
        <x:v>4</x:v>
      </x:c>
      <x:c r="F36" s="5" t="n">
        <x:v>2</x:v>
      </x:c>
      <x:c r="G36" s="5" t="n">
        <x:v>1</x:v>
      </x:c>
      <x:c r="H36" s="5" t="n">
        <x:v>1</x:v>
      </x:c>
      <x:c r="I36" s="5" t="n">
        <x:v>3</x:v>
      </x:c>
      <x:c r="J36" s="1" t="n">
        <x:f>INDEX('모집단과정확분포'!$B$2:$B$5,B36)</x:f>
        <x:v>8</x:v>
      </x:c>
      <x:c r="K36" s="1" t="n">
        <x:f>INDEX('모집단과정확분포'!$B$2:$B$5,C36)</x:f>
        <x:v>2</x:v>
      </x:c>
      <x:c r="L36" s="1" t="n">
        <x:f>INDEX('모집단과정확분포'!$B$2:$B$5,D36)</x:f>
        <x:v>8</x:v>
      </x:c>
      <x:c r="M36" s="1" t="n">
        <x:f>INDEX('모집단과정확분포'!$B$2:$B$5,E36)</x:f>
        <x:v>8</x:v>
      </x:c>
      <x:c r="N36" s="1" t="n">
        <x:f>INDEX('모집단과정확분포'!$B$2:$B$5,F36)</x:f>
        <x:v>4</x:v>
      </x:c>
      <x:c r="O36" s="1" t="n">
        <x:f>INDEX('모집단과정확분포'!$B$2:$B$5,G36)</x:f>
        <x:v>2</x:v>
      </x:c>
      <x:c r="P36" s="1" t="n">
        <x:f>INDEX('모집단과정확분포'!$B$2:$B$5,H36)</x:f>
        <x:v>2</x:v>
      </x:c>
      <x:c r="Q36" s="1" t="n">
        <x:f>INDEX('모집단과정확분포'!$B$2:$B$5,I36)</x:f>
        <x:v>6</x:v>
      </x:c>
      <x:c r="R36" s="1" t="n">
        <x:f>AVERAGE(J36:Q36)</x:f>
        <x:v>5</x:v>
      </x:c>
    </x:row>
    <x:row r="37" ht="25" customHeight="1">
      <x:c r="A37" s="1" t="n">
        <x:v>36</x:v>
      </x:c>
      <x:c r="B37" s="5" t="n">
        <x:v>3</x:v>
      </x:c>
      <x:c r="C37" s="5" t="n">
        <x:v>4</x:v>
      </x:c>
      <x:c r="D37" s="5" t="n">
        <x:v>1</x:v>
      </x:c>
      <x:c r="E37" s="5" t="n">
        <x:v>2</x:v>
      </x:c>
      <x:c r="F37" s="5" t="n">
        <x:v>2</x:v>
      </x:c>
      <x:c r="G37" s="5" t="n">
        <x:v>1</x:v>
      </x:c>
      <x:c r="H37" s="5" t="n">
        <x:v>1</x:v>
      </x:c>
      <x:c r="I37" s="5" t="n">
        <x:v>1</x:v>
      </x:c>
      <x:c r="J37" s="1" t="n">
        <x:f>INDEX('모집단과정확분포'!$B$2:$B$5,B37)</x:f>
        <x:v>6</x:v>
      </x:c>
      <x:c r="K37" s="1" t="n">
        <x:f>INDEX('모집단과정확분포'!$B$2:$B$5,C37)</x:f>
        <x:v>8</x:v>
      </x:c>
      <x:c r="L37" s="1" t="n">
        <x:f>INDEX('모집단과정확분포'!$B$2:$B$5,D37)</x:f>
        <x:v>2</x:v>
      </x:c>
      <x:c r="M37" s="1" t="n">
        <x:f>INDEX('모집단과정확분포'!$B$2:$B$5,E37)</x:f>
        <x:v>4</x:v>
      </x:c>
      <x:c r="N37" s="1" t="n">
        <x:f>INDEX('모집단과정확분포'!$B$2:$B$5,F37)</x:f>
        <x:v>4</x:v>
      </x:c>
      <x:c r="O37" s="1" t="n">
        <x:f>INDEX('모집단과정확분포'!$B$2:$B$5,G37)</x:f>
        <x:v>2</x:v>
      </x:c>
      <x:c r="P37" s="1" t="n">
        <x:f>INDEX('모집단과정확분포'!$B$2:$B$5,H37)</x:f>
        <x:v>2</x:v>
      </x:c>
      <x:c r="Q37" s="1" t="n">
        <x:f>INDEX('모집단과정확분포'!$B$2:$B$5,I37)</x:f>
        <x:v>2</x:v>
      </x:c>
      <x:c r="R37" s="1" t="n">
        <x:f>AVERAGE(J37:Q37)</x:f>
        <x:v>3.75</x:v>
      </x:c>
    </x:row>
    <x:row r="38" ht="25" customHeight="1">
      <x:c r="A38" s="1" t="n">
        <x:v>37</x:v>
      </x:c>
      <x:c r="B38" s="5" t="n">
        <x:v>4</x:v>
      </x:c>
      <x:c r="C38" s="5" t="n">
        <x:v>2</x:v>
      </x:c>
      <x:c r="D38" s="5" t="n">
        <x:v>1</x:v>
      </x:c>
      <x:c r="E38" s="5" t="n">
        <x:v>2</x:v>
      </x:c>
      <x:c r="F38" s="5" t="n">
        <x:v>2</x:v>
      </x:c>
      <x:c r="G38" s="5" t="n">
        <x:v>3</x:v>
      </x:c>
      <x:c r="H38" s="5" t="n">
        <x:v>3</x:v>
      </x:c>
      <x:c r="I38" s="5" t="n">
        <x:v>1</x:v>
      </x:c>
      <x:c r="J38" s="1" t="n">
        <x:f>INDEX('모집단과정확분포'!$B$2:$B$5,B38)</x:f>
        <x:v>8</x:v>
      </x:c>
      <x:c r="K38" s="1" t="n">
        <x:f>INDEX('모집단과정확분포'!$B$2:$B$5,C38)</x:f>
        <x:v>4</x:v>
      </x:c>
      <x:c r="L38" s="1" t="n">
        <x:f>INDEX('모집단과정확분포'!$B$2:$B$5,D38)</x:f>
        <x:v>2</x:v>
      </x:c>
      <x:c r="M38" s="1" t="n">
        <x:f>INDEX('모집단과정확분포'!$B$2:$B$5,E38)</x:f>
        <x:v>4</x:v>
      </x:c>
      <x:c r="N38" s="1" t="n">
        <x:f>INDEX('모집단과정확분포'!$B$2:$B$5,F38)</x:f>
        <x:v>4</x:v>
      </x:c>
      <x:c r="O38" s="1" t="n">
        <x:f>INDEX('모집단과정확분포'!$B$2:$B$5,G38)</x:f>
        <x:v>6</x:v>
      </x:c>
      <x:c r="P38" s="1" t="n">
        <x:f>INDEX('모집단과정확분포'!$B$2:$B$5,H38)</x:f>
        <x:v>6</x:v>
      </x:c>
      <x:c r="Q38" s="1" t="n">
        <x:f>INDEX('모집단과정확분포'!$B$2:$B$5,I38)</x:f>
        <x:v>2</x:v>
      </x:c>
      <x:c r="R38" s="1" t="n">
        <x:f>AVERAGE(J38:Q38)</x:f>
        <x:v>4.5</x:v>
      </x:c>
    </x:row>
    <x:row r="39" ht="25" customHeight="1">
      <x:c r="A39" s="1" t="n">
        <x:v>38</x:v>
      </x:c>
      <x:c r="B39" s="5" t="n">
        <x:v>4</x:v>
      </x:c>
      <x:c r="C39" s="5" t="n">
        <x:v>3</x:v>
      </x:c>
      <x:c r="D39" s="5" t="n">
        <x:v>2</x:v>
      </x:c>
      <x:c r="E39" s="5" t="n">
        <x:v>4</x:v>
      </x:c>
      <x:c r="F39" s="5" t="n">
        <x:v>3</x:v>
      </x:c>
      <x:c r="G39" s="5" t="n">
        <x:v>2</x:v>
      </x:c>
      <x:c r="H39" s="5" t="n">
        <x:v>2</x:v>
      </x:c>
      <x:c r="I39" s="5" t="n">
        <x:v>2</x:v>
      </x:c>
      <x:c r="J39" s="1" t="n">
        <x:f>INDEX('모집단과정확분포'!$B$2:$B$5,B39)</x:f>
        <x:v>8</x:v>
      </x:c>
      <x:c r="K39" s="1" t="n">
        <x:f>INDEX('모집단과정확분포'!$B$2:$B$5,C39)</x:f>
        <x:v>6</x:v>
      </x:c>
      <x:c r="L39" s="1" t="n">
        <x:f>INDEX('모집단과정확분포'!$B$2:$B$5,D39)</x:f>
        <x:v>4</x:v>
      </x:c>
      <x:c r="M39" s="1" t="n">
        <x:f>INDEX('모집단과정확분포'!$B$2:$B$5,E39)</x:f>
        <x:v>8</x:v>
      </x:c>
      <x:c r="N39" s="1" t="n">
        <x:f>INDEX('모집단과정확분포'!$B$2:$B$5,F39)</x:f>
        <x:v>6</x:v>
      </x:c>
      <x:c r="O39" s="1" t="n">
        <x:f>INDEX('모집단과정확분포'!$B$2:$B$5,G39)</x:f>
        <x:v>4</x:v>
      </x:c>
      <x:c r="P39" s="1" t="n">
        <x:f>INDEX('모집단과정확분포'!$B$2:$B$5,H39)</x:f>
        <x:v>4</x:v>
      </x:c>
      <x:c r="Q39" s="1" t="n">
        <x:f>INDEX('모집단과정확분포'!$B$2:$B$5,I39)</x:f>
        <x:v>4</x:v>
      </x:c>
      <x:c r="R39" s="1" t="n">
        <x:f>AVERAGE(J39:Q39)</x:f>
        <x:v>5.5</x:v>
      </x:c>
    </x:row>
    <x:row r="40" ht="25" customHeight="1">
      <x:c r="A40" s="1" t="n">
        <x:v>39</x:v>
      </x:c>
      <x:c r="B40" s="5" t="n">
        <x:v>3</x:v>
      </x:c>
      <x:c r="C40" s="5" t="n">
        <x:v>2</x:v>
      </x:c>
      <x:c r="D40" s="5" t="n">
        <x:v>1</x:v>
      </x:c>
      <x:c r="E40" s="5" t="n">
        <x:v>1</x:v>
      </x:c>
      <x:c r="F40" s="5" t="n">
        <x:v>3</x:v>
      </x:c>
      <x:c r="G40" s="5" t="n">
        <x:v>3</x:v>
      </x:c>
      <x:c r="H40" s="5" t="n">
        <x:v>4</x:v>
      </x:c>
      <x:c r="I40" s="5" t="n">
        <x:v>2</x:v>
      </x:c>
      <x:c r="J40" s="1" t="n">
        <x:f>INDEX('모집단과정확분포'!$B$2:$B$5,B40)</x:f>
        <x:v>6</x:v>
      </x:c>
      <x:c r="K40" s="1" t="n">
        <x:f>INDEX('모집단과정확분포'!$B$2:$B$5,C40)</x:f>
        <x:v>4</x:v>
      </x:c>
      <x:c r="L40" s="1" t="n">
        <x:f>INDEX('모집단과정확분포'!$B$2:$B$5,D40)</x:f>
        <x:v>2</x:v>
      </x:c>
      <x:c r="M40" s="1" t="n">
        <x:f>INDEX('모집단과정확분포'!$B$2:$B$5,E40)</x:f>
        <x:v>2</x:v>
      </x:c>
      <x:c r="N40" s="1" t="n">
        <x:f>INDEX('모집단과정확분포'!$B$2:$B$5,F40)</x:f>
        <x:v>6</x:v>
      </x:c>
      <x:c r="O40" s="1" t="n">
        <x:f>INDEX('모집단과정확분포'!$B$2:$B$5,G40)</x:f>
        <x:v>6</x:v>
      </x:c>
      <x:c r="P40" s="1" t="n">
        <x:f>INDEX('모집단과정확분포'!$B$2:$B$5,H40)</x:f>
        <x:v>8</x:v>
      </x:c>
      <x:c r="Q40" s="1" t="n">
        <x:f>INDEX('모집단과정확분포'!$B$2:$B$5,I40)</x:f>
        <x:v>4</x:v>
      </x:c>
      <x:c r="R40" s="1" t="n">
        <x:f>AVERAGE(J40:Q40)</x:f>
        <x:v>4.75</x:v>
      </x:c>
    </x:row>
    <x:row r="41" ht="25" customHeight="1">
      <x:c r="A41" s="1" t="n">
        <x:v>40</x:v>
      </x:c>
      <x:c r="B41" s="5" t="n">
        <x:v>2</x:v>
      </x:c>
      <x:c r="C41" s="5" t="n">
        <x:v>4</x:v>
      </x:c>
      <x:c r="D41" s="5" t="n">
        <x:v>4</x:v>
      </x:c>
      <x:c r="E41" s="5" t="n">
        <x:v>2</x:v>
      </x:c>
      <x:c r="F41" s="5" t="n">
        <x:v>2</x:v>
      </x:c>
      <x:c r="G41" s="5" t="n">
        <x:v>3</x:v>
      </x:c>
      <x:c r="H41" s="5" t="n">
        <x:v>1</x:v>
      </x:c>
      <x:c r="I41" s="5" t="n">
        <x:v>3</x:v>
      </x:c>
      <x:c r="J41" s="1" t="n">
        <x:f>INDEX('모집단과정확분포'!$B$2:$B$5,B41)</x:f>
        <x:v>4</x:v>
      </x:c>
      <x:c r="K41" s="1" t="n">
        <x:f>INDEX('모집단과정확분포'!$B$2:$B$5,C41)</x:f>
        <x:v>8</x:v>
      </x:c>
      <x:c r="L41" s="1" t="n">
        <x:f>INDEX('모집단과정확분포'!$B$2:$B$5,D41)</x:f>
        <x:v>8</x:v>
      </x:c>
      <x:c r="M41" s="1" t="n">
        <x:f>INDEX('모집단과정확분포'!$B$2:$B$5,E41)</x:f>
        <x:v>4</x:v>
      </x:c>
      <x:c r="N41" s="1" t="n">
        <x:f>INDEX('모집단과정확분포'!$B$2:$B$5,F41)</x:f>
        <x:v>4</x:v>
      </x:c>
      <x:c r="O41" s="1" t="n">
        <x:f>INDEX('모집단과정확분포'!$B$2:$B$5,G41)</x:f>
        <x:v>6</x:v>
      </x:c>
      <x:c r="P41" s="1" t="n">
        <x:f>INDEX('모집단과정확분포'!$B$2:$B$5,H41)</x:f>
        <x:v>2</x:v>
      </x:c>
      <x:c r="Q41" s="1" t="n">
        <x:f>INDEX('모집단과정확분포'!$B$2:$B$5,I41)</x:f>
        <x:v>6</x:v>
      </x:c>
      <x:c r="R41" s="1" t="n">
        <x:f>AVERAGE(J41:Q41)</x:f>
        <x:v>5.25</x:v>
      </x:c>
    </x:row>
    <x:row r="42" ht="25" customHeight="1">
      <x:c r="A42" s="1" t="n">
        <x:v>41</x:v>
      </x:c>
      <x:c r="B42" s="5" t="n">
        <x:v>2</x:v>
      </x:c>
      <x:c r="C42" s="5" t="n">
        <x:v>4</x:v>
      </x:c>
      <x:c r="D42" s="5" t="n">
        <x:v>2</x:v>
      </x:c>
      <x:c r="E42" s="5" t="n">
        <x:v>3</x:v>
      </x:c>
      <x:c r="F42" s="5" t="n">
        <x:v>1</x:v>
      </x:c>
      <x:c r="G42" s="5" t="n">
        <x:v>1</x:v>
      </x:c>
      <x:c r="H42" s="5" t="n">
        <x:v>2</x:v>
      </x:c>
      <x:c r="I42" s="5" t="n">
        <x:v>4</x:v>
      </x:c>
      <x:c r="J42" s="1" t="n">
        <x:f>INDEX('모집단과정확분포'!$B$2:$B$5,B42)</x:f>
        <x:v>4</x:v>
      </x:c>
      <x:c r="K42" s="1" t="n">
        <x:f>INDEX('모집단과정확분포'!$B$2:$B$5,C42)</x:f>
        <x:v>8</x:v>
      </x:c>
      <x:c r="L42" s="1" t="n">
        <x:f>INDEX('모집단과정확분포'!$B$2:$B$5,D42)</x:f>
        <x:v>4</x:v>
      </x:c>
      <x:c r="M42" s="1" t="n">
        <x:f>INDEX('모집단과정확분포'!$B$2:$B$5,E42)</x:f>
        <x:v>6</x:v>
      </x:c>
      <x:c r="N42" s="1" t="n">
        <x:f>INDEX('모집단과정확분포'!$B$2:$B$5,F42)</x:f>
        <x:v>2</x:v>
      </x:c>
      <x:c r="O42" s="1" t="n">
        <x:f>INDEX('모집단과정확분포'!$B$2:$B$5,G42)</x:f>
        <x:v>2</x:v>
      </x:c>
      <x:c r="P42" s="1" t="n">
        <x:f>INDEX('모집단과정확분포'!$B$2:$B$5,H42)</x:f>
        <x:v>4</x:v>
      </x:c>
      <x:c r="Q42" s="1" t="n">
        <x:f>INDEX('모집단과정확분포'!$B$2:$B$5,I42)</x:f>
        <x:v>8</x:v>
      </x:c>
      <x:c r="R42" s="1" t="n">
        <x:f>AVERAGE(J42:Q42)</x:f>
        <x:v>4.75</x:v>
      </x:c>
    </x:row>
    <x:row r="43" ht="25" customHeight="1">
      <x:c r="A43" s="1" t="n">
        <x:v>42</x:v>
      </x:c>
      <x:c r="B43" s="5" t="n">
        <x:v>3</x:v>
      </x:c>
      <x:c r="C43" s="5" t="n">
        <x:v>3</x:v>
      </x:c>
      <x:c r="D43" s="5" t="n">
        <x:v>3</x:v>
      </x:c>
      <x:c r="E43" s="5" t="n">
        <x:v>2</x:v>
      </x:c>
      <x:c r="F43" s="5" t="n">
        <x:v>2</x:v>
      </x:c>
      <x:c r="G43" s="5" t="n">
        <x:v>3</x:v>
      </x:c>
      <x:c r="H43" s="5" t="n">
        <x:v>4</x:v>
      </x:c>
      <x:c r="I43" s="5" t="n">
        <x:v>4</x:v>
      </x:c>
      <x:c r="J43" s="1" t="n">
        <x:f>INDEX('모집단과정확분포'!$B$2:$B$5,B43)</x:f>
        <x:v>6</x:v>
      </x:c>
      <x:c r="K43" s="1" t="n">
        <x:f>INDEX('모집단과정확분포'!$B$2:$B$5,C43)</x:f>
        <x:v>6</x:v>
      </x:c>
      <x:c r="L43" s="1" t="n">
        <x:f>INDEX('모집단과정확분포'!$B$2:$B$5,D43)</x:f>
        <x:v>6</x:v>
      </x:c>
      <x:c r="M43" s="1" t="n">
        <x:f>INDEX('모집단과정확분포'!$B$2:$B$5,E43)</x:f>
        <x:v>4</x:v>
      </x:c>
      <x:c r="N43" s="1" t="n">
        <x:f>INDEX('모집단과정확분포'!$B$2:$B$5,F43)</x:f>
        <x:v>4</x:v>
      </x:c>
      <x:c r="O43" s="1" t="n">
        <x:f>INDEX('모집단과정확분포'!$B$2:$B$5,G43)</x:f>
        <x:v>6</x:v>
      </x:c>
      <x:c r="P43" s="1" t="n">
        <x:f>INDEX('모집단과정확분포'!$B$2:$B$5,H43)</x:f>
        <x:v>8</x:v>
      </x:c>
      <x:c r="Q43" s="1" t="n">
        <x:f>INDEX('모집단과정확분포'!$B$2:$B$5,I43)</x:f>
        <x:v>8</x:v>
      </x:c>
      <x:c r="R43" s="1" t="n">
        <x:f>AVERAGE(J43:Q43)</x:f>
        <x:v>6</x:v>
      </x:c>
    </x:row>
    <x:row r="44" ht="25" customHeight="1">
      <x:c r="A44" s="1" t="n">
        <x:v>43</x:v>
      </x:c>
      <x:c r="B44" s="5" t="n">
        <x:v>4</x:v>
      </x:c>
      <x:c r="C44" s="5" t="n">
        <x:v>1</x:v>
      </x:c>
      <x:c r="D44" s="5" t="n">
        <x:v>2</x:v>
      </x:c>
      <x:c r="E44" s="5" t="n">
        <x:v>3</x:v>
      </x:c>
      <x:c r="F44" s="5" t="n">
        <x:v>4</x:v>
      </x:c>
      <x:c r="G44" s="5" t="n">
        <x:v>2</x:v>
      </x:c>
      <x:c r="H44" s="5" t="n">
        <x:v>2</x:v>
      </x:c>
      <x:c r="I44" s="5" t="n">
        <x:v>4</x:v>
      </x:c>
      <x:c r="J44" s="1" t="n">
        <x:f>INDEX('모집단과정확분포'!$B$2:$B$5,B44)</x:f>
        <x:v>8</x:v>
      </x:c>
      <x:c r="K44" s="1" t="n">
        <x:f>INDEX('모집단과정확분포'!$B$2:$B$5,C44)</x:f>
        <x:v>2</x:v>
      </x:c>
      <x:c r="L44" s="1" t="n">
        <x:f>INDEX('모집단과정확분포'!$B$2:$B$5,D44)</x:f>
        <x:v>4</x:v>
      </x:c>
      <x:c r="M44" s="1" t="n">
        <x:f>INDEX('모집단과정확분포'!$B$2:$B$5,E44)</x:f>
        <x:v>6</x:v>
      </x:c>
      <x:c r="N44" s="1" t="n">
        <x:f>INDEX('모집단과정확분포'!$B$2:$B$5,F44)</x:f>
        <x:v>8</x:v>
      </x:c>
      <x:c r="O44" s="1" t="n">
        <x:f>INDEX('모집단과정확분포'!$B$2:$B$5,G44)</x:f>
        <x:v>4</x:v>
      </x:c>
      <x:c r="P44" s="1" t="n">
        <x:f>INDEX('모집단과정확분포'!$B$2:$B$5,H44)</x:f>
        <x:v>4</x:v>
      </x:c>
      <x:c r="Q44" s="1" t="n">
        <x:f>INDEX('모집단과정확분포'!$B$2:$B$5,I44)</x:f>
        <x:v>8</x:v>
      </x:c>
      <x:c r="R44" s="1" t="n">
        <x:f>AVERAGE(J44:Q44)</x:f>
        <x:v>5.5</x:v>
      </x:c>
    </x:row>
    <x:row r="45" ht="25" customHeight="1">
      <x:c r="A45" s="1" t="n">
        <x:v>44</x:v>
      </x:c>
      <x:c r="B45" s="5" t="n">
        <x:v>3</x:v>
      </x:c>
      <x:c r="C45" s="5" t="n">
        <x:v>2</x:v>
      </x:c>
      <x:c r="D45" s="5" t="n">
        <x:v>4</x:v>
      </x:c>
      <x:c r="E45" s="5" t="n">
        <x:v>2</x:v>
      </x:c>
      <x:c r="F45" s="5" t="n">
        <x:v>2</x:v>
      </x:c>
      <x:c r="G45" s="5" t="n">
        <x:v>4</x:v>
      </x:c>
      <x:c r="H45" s="5" t="n">
        <x:v>2</x:v>
      </x:c>
      <x:c r="I45" s="5" t="n">
        <x:v>2</x:v>
      </x:c>
      <x:c r="J45" s="1" t="n">
        <x:f>INDEX('모집단과정확분포'!$B$2:$B$5,B45)</x:f>
        <x:v>6</x:v>
      </x:c>
      <x:c r="K45" s="1" t="n">
        <x:f>INDEX('모집단과정확분포'!$B$2:$B$5,C45)</x:f>
        <x:v>4</x:v>
      </x:c>
      <x:c r="L45" s="1" t="n">
        <x:f>INDEX('모집단과정확분포'!$B$2:$B$5,D45)</x:f>
        <x:v>8</x:v>
      </x:c>
      <x:c r="M45" s="1" t="n">
        <x:f>INDEX('모집단과정확분포'!$B$2:$B$5,E45)</x:f>
        <x:v>4</x:v>
      </x:c>
      <x:c r="N45" s="1" t="n">
        <x:f>INDEX('모집단과정확분포'!$B$2:$B$5,F45)</x:f>
        <x:v>4</x:v>
      </x:c>
      <x:c r="O45" s="1" t="n">
        <x:f>INDEX('모집단과정확분포'!$B$2:$B$5,G45)</x:f>
        <x:v>8</x:v>
      </x:c>
      <x:c r="P45" s="1" t="n">
        <x:f>INDEX('모집단과정확분포'!$B$2:$B$5,H45)</x:f>
        <x:v>4</x:v>
      </x:c>
      <x:c r="Q45" s="1" t="n">
        <x:f>INDEX('모집단과정확분포'!$B$2:$B$5,I45)</x:f>
        <x:v>4</x:v>
      </x:c>
      <x:c r="R45" s="1" t="n">
        <x:f>AVERAGE(J45:Q45)</x:f>
        <x:v>5.25</x:v>
      </x:c>
    </x:row>
    <x:row r="46" ht="25" customHeight="1">
      <x:c r="A46" s="1" t="n">
        <x:v>45</x:v>
      </x:c>
      <x:c r="B46" s="5" t="n">
        <x:v>2</x:v>
      </x:c>
      <x:c r="C46" s="5" t="n">
        <x:v>2</x:v>
      </x:c>
      <x:c r="D46" s="5" t="n">
        <x:v>2</x:v>
      </x:c>
      <x:c r="E46" s="5" t="n">
        <x:v>2</x:v>
      </x:c>
      <x:c r="F46" s="5" t="n">
        <x:v>3</x:v>
      </x:c>
      <x:c r="G46" s="5" t="n">
        <x:v>2</x:v>
      </x:c>
      <x:c r="H46" s="5" t="n">
        <x:v>2</x:v>
      </x:c>
      <x:c r="I46" s="5" t="n">
        <x:v>2</x:v>
      </x:c>
      <x:c r="J46" s="1" t="n">
        <x:f>INDEX('모집단과정확분포'!$B$2:$B$5,B46)</x:f>
        <x:v>4</x:v>
      </x:c>
      <x:c r="K46" s="1" t="n">
        <x:f>INDEX('모집단과정확분포'!$B$2:$B$5,C46)</x:f>
        <x:v>4</x:v>
      </x:c>
      <x:c r="L46" s="1" t="n">
        <x:f>INDEX('모집단과정확분포'!$B$2:$B$5,D46)</x:f>
        <x:v>4</x:v>
      </x:c>
      <x:c r="M46" s="1" t="n">
        <x:f>INDEX('모집단과정확분포'!$B$2:$B$5,E46)</x:f>
        <x:v>4</x:v>
      </x:c>
      <x:c r="N46" s="1" t="n">
        <x:f>INDEX('모집단과정확분포'!$B$2:$B$5,F46)</x:f>
        <x:v>6</x:v>
      </x:c>
      <x:c r="O46" s="1" t="n">
        <x:f>INDEX('모집단과정확분포'!$B$2:$B$5,G46)</x:f>
        <x:v>4</x:v>
      </x:c>
      <x:c r="P46" s="1" t="n">
        <x:f>INDEX('모집단과정확분포'!$B$2:$B$5,H46)</x:f>
        <x:v>4</x:v>
      </x:c>
      <x:c r="Q46" s="1" t="n">
        <x:f>INDEX('모집단과정확분포'!$B$2:$B$5,I46)</x:f>
        <x:v>4</x:v>
      </x:c>
      <x:c r="R46" s="1" t="n">
        <x:f>AVERAGE(J46:Q46)</x:f>
        <x:v>4.25</x:v>
      </x:c>
    </x:row>
    <x:row r="47" ht="25" customHeight="1">
      <x:c r="A47" s="1" t="n">
        <x:v>46</x:v>
      </x:c>
      <x:c r="B47" s="5" t="n">
        <x:v>3</x:v>
      </x:c>
      <x:c r="C47" s="5" t="n">
        <x:v>1</x:v>
      </x:c>
      <x:c r="D47" s="5" t="n">
        <x:v>2</x:v>
      </x:c>
      <x:c r="E47" s="5" t="n">
        <x:v>1</x:v>
      </x:c>
      <x:c r="F47" s="5" t="n">
        <x:v>2</x:v>
      </x:c>
      <x:c r="G47" s="5" t="n">
        <x:v>3</x:v>
      </x:c>
      <x:c r="H47" s="5" t="n">
        <x:v>4</x:v>
      </x:c>
      <x:c r="I47" s="5" t="n">
        <x:v>3</x:v>
      </x:c>
      <x:c r="J47" s="1" t="n">
        <x:f>INDEX('모집단과정확분포'!$B$2:$B$5,B47)</x:f>
        <x:v>6</x:v>
      </x:c>
      <x:c r="K47" s="1" t="n">
        <x:f>INDEX('모집단과정확분포'!$B$2:$B$5,C47)</x:f>
        <x:v>2</x:v>
      </x:c>
      <x:c r="L47" s="1" t="n">
        <x:f>INDEX('모집단과정확분포'!$B$2:$B$5,D47)</x:f>
        <x:v>4</x:v>
      </x:c>
      <x:c r="M47" s="1" t="n">
        <x:f>INDEX('모집단과정확분포'!$B$2:$B$5,E47)</x:f>
        <x:v>2</x:v>
      </x:c>
      <x:c r="N47" s="1" t="n">
        <x:f>INDEX('모집단과정확분포'!$B$2:$B$5,F47)</x:f>
        <x:v>4</x:v>
      </x:c>
      <x:c r="O47" s="1" t="n">
        <x:f>INDEX('모집단과정확분포'!$B$2:$B$5,G47)</x:f>
        <x:v>6</x:v>
      </x:c>
      <x:c r="P47" s="1" t="n">
        <x:f>INDEX('모집단과정확분포'!$B$2:$B$5,H47)</x:f>
        <x:v>8</x:v>
      </x:c>
      <x:c r="Q47" s="1" t="n">
        <x:f>INDEX('모집단과정확분포'!$B$2:$B$5,I47)</x:f>
        <x:v>6</x:v>
      </x:c>
      <x:c r="R47" s="1" t="n">
        <x:f>AVERAGE(J47:Q47)</x:f>
        <x:v>4.75</x:v>
      </x:c>
    </x:row>
    <x:row r="48" ht="25" customHeight="1">
      <x:c r="A48" s="1" t="n">
        <x:v>47</x:v>
      </x:c>
      <x:c r="B48" s="5" t="n">
        <x:v>2</x:v>
      </x:c>
      <x:c r="C48" s="5" t="n">
        <x:v>3</x:v>
      </x:c>
      <x:c r="D48" s="5" t="n">
        <x:v>4</x:v>
      </x:c>
      <x:c r="E48" s="5" t="n">
        <x:v>1</x:v>
      </x:c>
      <x:c r="F48" s="5" t="n">
        <x:v>1</x:v>
      </x:c>
      <x:c r="G48" s="5" t="n">
        <x:v>1</x:v>
      </x:c>
      <x:c r="H48" s="5" t="n">
        <x:v>1</x:v>
      </x:c>
      <x:c r="I48" s="5" t="n">
        <x:v>4</x:v>
      </x:c>
      <x:c r="J48" s="1" t="n">
        <x:f>INDEX('모집단과정확분포'!$B$2:$B$5,B48)</x:f>
        <x:v>4</x:v>
      </x:c>
      <x:c r="K48" s="1" t="n">
        <x:f>INDEX('모집단과정확분포'!$B$2:$B$5,C48)</x:f>
        <x:v>6</x:v>
      </x:c>
      <x:c r="L48" s="1" t="n">
        <x:f>INDEX('모집단과정확분포'!$B$2:$B$5,D48)</x:f>
        <x:v>8</x:v>
      </x:c>
      <x:c r="M48" s="1" t="n">
        <x:f>INDEX('모집단과정확분포'!$B$2:$B$5,E48)</x:f>
        <x:v>2</x:v>
      </x:c>
      <x:c r="N48" s="1" t="n">
        <x:f>INDEX('모집단과정확분포'!$B$2:$B$5,F48)</x:f>
        <x:v>2</x:v>
      </x:c>
      <x:c r="O48" s="1" t="n">
        <x:f>INDEX('모집단과정확분포'!$B$2:$B$5,G48)</x:f>
        <x:v>2</x:v>
      </x:c>
      <x:c r="P48" s="1" t="n">
        <x:f>INDEX('모집단과정확분포'!$B$2:$B$5,H48)</x:f>
        <x:v>2</x:v>
      </x:c>
      <x:c r="Q48" s="1" t="n">
        <x:f>INDEX('모집단과정확분포'!$B$2:$B$5,I48)</x:f>
        <x:v>8</x:v>
      </x:c>
      <x:c r="R48" s="1" t="n">
        <x:f>AVERAGE(J48:Q48)</x:f>
        <x:v>4.25</x:v>
      </x:c>
    </x:row>
    <x:row r="49" ht="25" customHeight="1">
      <x:c r="A49" s="1" t="n">
        <x:v>48</x:v>
      </x:c>
      <x:c r="B49" s="5" t="n">
        <x:v>3</x:v>
      </x:c>
      <x:c r="C49" s="5" t="n">
        <x:v>2</x:v>
      </x:c>
      <x:c r="D49" s="5" t="n">
        <x:v>1</x:v>
      </x:c>
      <x:c r="E49" s="5" t="n">
        <x:v>3</x:v>
      </x:c>
      <x:c r="F49" s="5" t="n">
        <x:v>4</x:v>
      </x:c>
      <x:c r="G49" s="5" t="n">
        <x:v>1</x:v>
      </x:c>
      <x:c r="H49" s="5" t="n">
        <x:v>1</x:v>
      </x:c>
      <x:c r="I49" s="5" t="n">
        <x:v>1</x:v>
      </x:c>
      <x:c r="J49" s="1" t="n">
        <x:f>INDEX('모집단과정확분포'!$B$2:$B$5,B49)</x:f>
        <x:v>6</x:v>
      </x:c>
      <x:c r="K49" s="1" t="n">
        <x:f>INDEX('모집단과정확분포'!$B$2:$B$5,C49)</x:f>
        <x:v>4</x:v>
      </x:c>
      <x:c r="L49" s="1" t="n">
        <x:f>INDEX('모집단과정확분포'!$B$2:$B$5,D49)</x:f>
        <x:v>2</x:v>
      </x:c>
      <x:c r="M49" s="1" t="n">
        <x:f>INDEX('모집단과정확분포'!$B$2:$B$5,E49)</x:f>
        <x:v>6</x:v>
      </x:c>
      <x:c r="N49" s="1" t="n">
        <x:f>INDEX('모집단과정확분포'!$B$2:$B$5,F49)</x:f>
        <x:v>8</x:v>
      </x:c>
      <x:c r="O49" s="1" t="n">
        <x:f>INDEX('모집단과정확분포'!$B$2:$B$5,G49)</x:f>
        <x:v>2</x:v>
      </x:c>
      <x:c r="P49" s="1" t="n">
        <x:f>INDEX('모집단과정확분포'!$B$2:$B$5,H49)</x:f>
        <x:v>2</x:v>
      </x:c>
      <x:c r="Q49" s="1" t="n">
        <x:f>INDEX('모집단과정확분포'!$B$2:$B$5,I49)</x:f>
        <x:v>2</x:v>
      </x:c>
      <x:c r="R49" s="1" t="n">
        <x:f>AVERAGE(J49:Q49)</x:f>
        <x:v>4</x:v>
      </x:c>
    </x:row>
    <x:row r="50" ht="25" customHeight="1">
      <x:c r="A50" s="1" t="n">
        <x:v>49</x:v>
      </x:c>
      <x:c r="B50" s="5" t="n">
        <x:v>3</x:v>
      </x:c>
      <x:c r="C50" s="5" t="n">
        <x:v>1</x:v>
      </x:c>
      <x:c r="D50" s="5" t="n">
        <x:v>1</x:v>
      </x:c>
      <x:c r="E50" s="5" t="n">
        <x:v>4</x:v>
      </x:c>
      <x:c r="F50" s="5" t="n">
        <x:v>3</x:v>
      </x:c>
      <x:c r="G50" s="5" t="n">
        <x:v>4</x:v>
      </x:c>
      <x:c r="H50" s="5" t="n">
        <x:v>3</x:v>
      </x:c>
      <x:c r="I50" s="5" t="n">
        <x:v>3</x:v>
      </x:c>
      <x:c r="J50" s="1" t="n">
        <x:f>INDEX('모집단과정확분포'!$B$2:$B$5,B50)</x:f>
        <x:v>6</x:v>
      </x:c>
      <x:c r="K50" s="1" t="n">
        <x:f>INDEX('모집단과정확분포'!$B$2:$B$5,C50)</x:f>
        <x:v>2</x:v>
      </x:c>
      <x:c r="L50" s="1" t="n">
        <x:f>INDEX('모집단과정확분포'!$B$2:$B$5,D50)</x:f>
        <x:v>2</x:v>
      </x:c>
      <x:c r="M50" s="1" t="n">
        <x:f>INDEX('모집단과정확분포'!$B$2:$B$5,E50)</x:f>
        <x:v>8</x:v>
      </x:c>
      <x:c r="N50" s="1" t="n">
        <x:f>INDEX('모집단과정확분포'!$B$2:$B$5,F50)</x:f>
        <x:v>6</x:v>
      </x:c>
      <x:c r="O50" s="1" t="n">
        <x:f>INDEX('모집단과정확분포'!$B$2:$B$5,G50)</x:f>
        <x:v>8</x:v>
      </x:c>
      <x:c r="P50" s="1" t="n">
        <x:f>INDEX('모집단과정확분포'!$B$2:$B$5,H50)</x:f>
        <x:v>6</x:v>
      </x:c>
      <x:c r="Q50" s="1" t="n">
        <x:f>INDEX('모집단과정확분포'!$B$2:$B$5,I50)</x:f>
        <x:v>6</x:v>
      </x:c>
      <x:c r="R50" s="1" t="n">
        <x:f>AVERAGE(J50:Q50)</x:f>
        <x:v>5.5</x:v>
      </x:c>
    </x:row>
    <x:row r="51" ht="25" customHeight="1">
      <x:c r="A51" s="1" t="n">
        <x:v>50</x:v>
      </x:c>
      <x:c r="B51" s="5" t="n">
        <x:v>1</x:v>
      </x:c>
      <x:c r="C51" s="5" t="n">
        <x:v>4</x:v>
      </x:c>
      <x:c r="D51" s="5" t="n">
        <x:v>3</x:v>
      </x:c>
      <x:c r="E51" s="5" t="n">
        <x:v>4</x:v>
      </x:c>
      <x:c r="F51" s="5" t="n">
        <x:v>3</x:v>
      </x:c>
      <x:c r="G51" s="5" t="n">
        <x:v>2</x:v>
      </x:c>
      <x:c r="H51" s="5" t="n">
        <x:v>3</x:v>
      </x:c>
      <x:c r="I51" s="5" t="n">
        <x:v>1</x:v>
      </x:c>
      <x:c r="J51" s="1" t="n">
        <x:f>INDEX('모집단과정확분포'!$B$2:$B$5,B51)</x:f>
        <x:v>2</x:v>
      </x:c>
      <x:c r="K51" s="1" t="n">
        <x:f>INDEX('모집단과정확분포'!$B$2:$B$5,C51)</x:f>
        <x:v>8</x:v>
      </x:c>
      <x:c r="L51" s="1" t="n">
        <x:f>INDEX('모집단과정확분포'!$B$2:$B$5,D51)</x:f>
        <x:v>6</x:v>
      </x:c>
      <x:c r="M51" s="1" t="n">
        <x:f>INDEX('모집단과정확분포'!$B$2:$B$5,E51)</x:f>
        <x:v>8</x:v>
      </x:c>
      <x:c r="N51" s="1" t="n">
        <x:f>INDEX('모집단과정확분포'!$B$2:$B$5,F51)</x:f>
        <x:v>6</x:v>
      </x:c>
      <x:c r="O51" s="1" t="n">
        <x:f>INDEX('모집단과정확분포'!$B$2:$B$5,G51)</x:f>
        <x:v>4</x:v>
      </x:c>
      <x:c r="P51" s="1" t="n">
        <x:f>INDEX('모집단과정확분포'!$B$2:$B$5,H51)</x:f>
        <x:v>6</x:v>
      </x:c>
      <x:c r="Q51" s="1" t="n">
        <x:f>INDEX('모집단과정확분포'!$B$2:$B$5,I51)</x:f>
        <x:v>2</x:v>
      </x:c>
      <x:c r="R51" s="1" t="n">
        <x:f>AVERAGE(J51:Q51)</x:f>
        <x:v>5.25</x:v>
      </x:c>
    </x:row>
    <x:row r="52" ht="25" customHeight="1">
      <x:c r="A52" s="1" t="n">
        <x:v>51</x:v>
      </x:c>
      <x:c r="B52" s="5" t="n">
        <x:v>2</x:v>
      </x:c>
      <x:c r="C52" s="5" t="n">
        <x:v>3</x:v>
      </x:c>
      <x:c r="D52" s="5" t="n">
        <x:v>1</x:v>
      </x:c>
      <x:c r="E52" s="5" t="n">
        <x:v>2</x:v>
      </x:c>
      <x:c r="F52" s="5" t="n">
        <x:v>1</x:v>
      </x:c>
      <x:c r="G52" s="5" t="n">
        <x:v>1</x:v>
      </x:c>
      <x:c r="H52" s="5" t="n">
        <x:v>3</x:v>
      </x:c>
      <x:c r="I52" s="5" t="n">
        <x:v>3</x:v>
      </x:c>
      <x:c r="J52" s="1" t="n">
        <x:f>INDEX('모집단과정확분포'!$B$2:$B$5,B52)</x:f>
        <x:v>4</x:v>
      </x:c>
      <x:c r="K52" s="1" t="n">
        <x:f>INDEX('모집단과정확분포'!$B$2:$B$5,C52)</x:f>
        <x:v>6</x:v>
      </x:c>
      <x:c r="L52" s="1" t="n">
        <x:f>INDEX('모집단과정확분포'!$B$2:$B$5,D52)</x:f>
        <x:v>2</x:v>
      </x:c>
      <x:c r="M52" s="1" t="n">
        <x:f>INDEX('모집단과정확분포'!$B$2:$B$5,E52)</x:f>
        <x:v>4</x:v>
      </x:c>
      <x:c r="N52" s="1" t="n">
        <x:f>INDEX('모집단과정확분포'!$B$2:$B$5,F52)</x:f>
        <x:v>2</x:v>
      </x:c>
      <x:c r="O52" s="1" t="n">
        <x:f>INDEX('모집단과정확분포'!$B$2:$B$5,G52)</x:f>
        <x:v>2</x:v>
      </x:c>
      <x:c r="P52" s="1" t="n">
        <x:f>INDEX('모집단과정확분포'!$B$2:$B$5,H52)</x:f>
        <x:v>6</x:v>
      </x:c>
      <x:c r="Q52" s="1" t="n">
        <x:f>INDEX('모집단과정확분포'!$B$2:$B$5,I52)</x:f>
        <x:v>6</x:v>
      </x:c>
      <x:c r="R52" s="1" t="n">
        <x:f>AVERAGE(J52:Q52)</x:f>
        <x:v>4</x:v>
      </x:c>
    </x:row>
    <x:row r="53" ht="25" customHeight="1">
      <x:c r="A53" s="1" t="n">
        <x:v>52</x:v>
      </x:c>
      <x:c r="B53" s="5" t="n">
        <x:v>3</x:v>
      </x:c>
      <x:c r="C53" s="5" t="n">
        <x:v>4</x:v>
      </x:c>
      <x:c r="D53" s="5" t="n">
        <x:v>4</x:v>
      </x:c>
      <x:c r="E53" s="5" t="n">
        <x:v>1</x:v>
      </x:c>
      <x:c r="F53" s="5" t="n">
        <x:v>1</x:v>
      </x:c>
      <x:c r="G53" s="5" t="n">
        <x:v>1</x:v>
      </x:c>
      <x:c r="H53" s="5" t="n">
        <x:v>1</x:v>
      </x:c>
      <x:c r="I53" s="5" t="n">
        <x:v>3</x:v>
      </x:c>
      <x:c r="J53" s="1" t="n">
        <x:f>INDEX('모집단과정확분포'!$B$2:$B$5,B53)</x:f>
        <x:v>6</x:v>
      </x:c>
      <x:c r="K53" s="1" t="n">
        <x:f>INDEX('모집단과정확분포'!$B$2:$B$5,C53)</x:f>
        <x:v>8</x:v>
      </x:c>
      <x:c r="L53" s="1" t="n">
        <x:f>INDEX('모집단과정확분포'!$B$2:$B$5,D53)</x:f>
        <x:v>8</x:v>
      </x:c>
      <x:c r="M53" s="1" t="n">
        <x:f>INDEX('모집단과정확분포'!$B$2:$B$5,E53)</x:f>
        <x:v>2</x:v>
      </x:c>
      <x:c r="N53" s="1" t="n">
        <x:f>INDEX('모집단과정확분포'!$B$2:$B$5,F53)</x:f>
        <x:v>2</x:v>
      </x:c>
      <x:c r="O53" s="1" t="n">
        <x:f>INDEX('모집단과정확분포'!$B$2:$B$5,G53)</x:f>
        <x:v>2</x:v>
      </x:c>
      <x:c r="P53" s="1" t="n">
        <x:f>INDEX('모집단과정확분포'!$B$2:$B$5,H53)</x:f>
        <x:v>2</x:v>
      </x:c>
      <x:c r="Q53" s="1" t="n">
        <x:f>INDEX('모집단과정확분포'!$B$2:$B$5,I53)</x:f>
        <x:v>6</x:v>
      </x:c>
      <x:c r="R53" s="1" t="n">
        <x:f>AVERAGE(J53:Q53)</x:f>
        <x:v>4.5</x:v>
      </x:c>
    </x:row>
    <x:row r="54" ht="25" customHeight="1">
      <x:c r="A54" s="1" t="n">
        <x:v>53</x:v>
      </x:c>
      <x:c r="B54" s="5" t="n">
        <x:v>3</x:v>
      </x:c>
      <x:c r="C54" s="5" t="n">
        <x:v>4</x:v>
      </x:c>
      <x:c r="D54" s="5" t="n">
        <x:v>3</x:v>
      </x:c>
      <x:c r="E54" s="5" t="n">
        <x:v>3</x:v>
      </x:c>
      <x:c r="F54" s="5" t="n">
        <x:v>1</x:v>
      </x:c>
      <x:c r="G54" s="5" t="n">
        <x:v>2</x:v>
      </x:c>
      <x:c r="H54" s="5" t="n">
        <x:v>4</x:v>
      </x:c>
      <x:c r="I54" s="5" t="n">
        <x:v>4</x:v>
      </x:c>
      <x:c r="J54" s="1" t="n">
        <x:f>INDEX('모집단과정확분포'!$B$2:$B$5,B54)</x:f>
        <x:v>6</x:v>
      </x:c>
      <x:c r="K54" s="1" t="n">
        <x:f>INDEX('모집단과정확분포'!$B$2:$B$5,C54)</x:f>
        <x:v>8</x:v>
      </x:c>
      <x:c r="L54" s="1" t="n">
        <x:f>INDEX('모집단과정확분포'!$B$2:$B$5,D54)</x:f>
        <x:v>6</x:v>
      </x:c>
      <x:c r="M54" s="1" t="n">
        <x:f>INDEX('모집단과정확분포'!$B$2:$B$5,E54)</x:f>
        <x:v>6</x:v>
      </x:c>
      <x:c r="N54" s="1" t="n">
        <x:f>INDEX('모집단과정확분포'!$B$2:$B$5,F54)</x:f>
        <x:v>2</x:v>
      </x:c>
      <x:c r="O54" s="1" t="n">
        <x:f>INDEX('모집단과정확분포'!$B$2:$B$5,G54)</x:f>
        <x:v>4</x:v>
      </x:c>
      <x:c r="P54" s="1" t="n">
        <x:f>INDEX('모집단과정확분포'!$B$2:$B$5,H54)</x:f>
        <x:v>8</x:v>
      </x:c>
      <x:c r="Q54" s="1" t="n">
        <x:f>INDEX('모집단과정확분포'!$B$2:$B$5,I54)</x:f>
        <x:v>8</x:v>
      </x:c>
      <x:c r="R54" s="1" t="n">
        <x:f>AVERAGE(J54:Q54)</x:f>
        <x:v>6</x:v>
      </x:c>
    </x:row>
    <x:row r="55" ht="25" customHeight="1">
      <x:c r="A55" s="1" t="n">
        <x:v>54</x:v>
      </x:c>
      <x:c r="B55" s="5" t="n">
        <x:v>1</x:v>
      </x:c>
      <x:c r="C55" s="5" t="n">
        <x:v>3</x:v>
      </x:c>
      <x:c r="D55" s="5" t="n">
        <x:v>2</x:v>
      </x:c>
      <x:c r="E55" s="5" t="n">
        <x:v>2</x:v>
      </x:c>
      <x:c r="F55" s="5" t="n">
        <x:v>1</x:v>
      </x:c>
      <x:c r="G55" s="5" t="n">
        <x:v>4</x:v>
      </x:c>
      <x:c r="H55" s="5" t="n">
        <x:v>3</x:v>
      </x:c>
      <x:c r="I55" s="5" t="n">
        <x:v>4</x:v>
      </x:c>
      <x:c r="J55" s="1" t="n">
        <x:f>INDEX('모집단과정확분포'!$B$2:$B$5,B55)</x:f>
        <x:v>2</x:v>
      </x:c>
      <x:c r="K55" s="1" t="n">
        <x:f>INDEX('모집단과정확분포'!$B$2:$B$5,C55)</x:f>
        <x:v>6</x:v>
      </x:c>
      <x:c r="L55" s="1" t="n">
        <x:f>INDEX('모집단과정확분포'!$B$2:$B$5,D55)</x:f>
        <x:v>4</x:v>
      </x:c>
      <x:c r="M55" s="1" t="n">
        <x:f>INDEX('모집단과정확분포'!$B$2:$B$5,E55)</x:f>
        <x:v>4</x:v>
      </x:c>
      <x:c r="N55" s="1" t="n">
        <x:f>INDEX('모집단과정확분포'!$B$2:$B$5,F55)</x:f>
        <x:v>2</x:v>
      </x:c>
      <x:c r="O55" s="1" t="n">
        <x:f>INDEX('모집단과정확분포'!$B$2:$B$5,G55)</x:f>
        <x:v>8</x:v>
      </x:c>
      <x:c r="P55" s="1" t="n">
        <x:f>INDEX('모집단과정확분포'!$B$2:$B$5,H55)</x:f>
        <x:v>6</x:v>
      </x:c>
      <x:c r="Q55" s="1" t="n">
        <x:f>INDEX('모집단과정확분포'!$B$2:$B$5,I55)</x:f>
        <x:v>8</x:v>
      </x:c>
      <x:c r="R55" s="1" t="n">
        <x:f>AVERAGE(J55:Q55)</x:f>
        <x:v>5</x:v>
      </x:c>
    </x:row>
    <x:row r="56" ht="25" customHeight="1">
      <x:c r="A56" s="1" t="n">
        <x:v>55</x:v>
      </x:c>
      <x:c r="B56" s="5" t="n">
        <x:v>1</x:v>
      </x:c>
      <x:c r="C56" s="5" t="n">
        <x:v>1</x:v>
      </x:c>
      <x:c r="D56" s="5" t="n">
        <x:v>4</x:v>
      </x:c>
      <x:c r="E56" s="5" t="n">
        <x:v>2</x:v>
      </x:c>
      <x:c r="F56" s="5" t="n">
        <x:v>2</x:v>
      </x:c>
      <x:c r="G56" s="5" t="n">
        <x:v>1</x:v>
      </x:c>
      <x:c r="H56" s="5" t="n">
        <x:v>4</x:v>
      </x:c>
      <x:c r="I56" s="5" t="n">
        <x:v>4</x:v>
      </x:c>
      <x:c r="J56" s="1" t="n">
        <x:f>INDEX('모집단과정확분포'!$B$2:$B$5,B56)</x:f>
        <x:v>2</x:v>
      </x:c>
      <x:c r="K56" s="1" t="n">
        <x:f>INDEX('모집단과정확분포'!$B$2:$B$5,C56)</x:f>
        <x:v>2</x:v>
      </x:c>
      <x:c r="L56" s="1" t="n">
        <x:f>INDEX('모집단과정확분포'!$B$2:$B$5,D56)</x:f>
        <x:v>8</x:v>
      </x:c>
      <x:c r="M56" s="1" t="n">
        <x:f>INDEX('모집단과정확분포'!$B$2:$B$5,E56)</x:f>
        <x:v>4</x:v>
      </x:c>
      <x:c r="N56" s="1" t="n">
        <x:f>INDEX('모집단과정확분포'!$B$2:$B$5,F56)</x:f>
        <x:v>4</x:v>
      </x:c>
      <x:c r="O56" s="1" t="n">
        <x:f>INDEX('모집단과정확분포'!$B$2:$B$5,G56)</x:f>
        <x:v>2</x:v>
      </x:c>
      <x:c r="P56" s="1" t="n">
        <x:f>INDEX('모집단과정확분포'!$B$2:$B$5,H56)</x:f>
        <x:v>8</x:v>
      </x:c>
      <x:c r="Q56" s="1" t="n">
        <x:f>INDEX('모집단과정확분포'!$B$2:$B$5,I56)</x:f>
        <x:v>8</x:v>
      </x:c>
      <x:c r="R56" s="1" t="n">
        <x:f>AVERAGE(J56:Q56)</x:f>
        <x:v>4.75</x:v>
      </x:c>
    </x:row>
    <x:row r="57" ht="25" customHeight="1">
      <x:c r="A57" s="1" t="n">
        <x:v>56</x:v>
      </x:c>
      <x:c r="B57" s="5" t="n">
        <x:v>2</x:v>
      </x:c>
      <x:c r="C57" s="5" t="n">
        <x:v>3</x:v>
      </x:c>
      <x:c r="D57" s="5" t="n">
        <x:v>4</x:v>
      </x:c>
      <x:c r="E57" s="5" t="n">
        <x:v>3</x:v>
      </x:c>
      <x:c r="F57" s="5" t="n">
        <x:v>4</x:v>
      </x:c>
      <x:c r="G57" s="5" t="n">
        <x:v>3</x:v>
      </x:c>
      <x:c r="H57" s="5" t="n">
        <x:v>1</x:v>
      </x:c>
      <x:c r="I57" s="5" t="n">
        <x:v>3</x:v>
      </x:c>
      <x:c r="J57" s="1" t="n">
        <x:f>INDEX('모집단과정확분포'!$B$2:$B$5,B57)</x:f>
        <x:v>4</x:v>
      </x:c>
      <x:c r="K57" s="1" t="n">
        <x:f>INDEX('모집단과정확분포'!$B$2:$B$5,C57)</x:f>
        <x:v>6</x:v>
      </x:c>
      <x:c r="L57" s="1" t="n">
        <x:f>INDEX('모집단과정확분포'!$B$2:$B$5,D57)</x:f>
        <x:v>8</x:v>
      </x:c>
      <x:c r="M57" s="1" t="n">
        <x:f>INDEX('모집단과정확분포'!$B$2:$B$5,E57)</x:f>
        <x:v>6</x:v>
      </x:c>
      <x:c r="N57" s="1" t="n">
        <x:f>INDEX('모집단과정확분포'!$B$2:$B$5,F57)</x:f>
        <x:v>8</x:v>
      </x:c>
      <x:c r="O57" s="1" t="n">
        <x:f>INDEX('모집단과정확분포'!$B$2:$B$5,G57)</x:f>
        <x:v>6</x:v>
      </x:c>
      <x:c r="P57" s="1" t="n">
        <x:f>INDEX('모집단과정확분포'!$B$2:$B$5,H57)</x:f>
        <x:v>2</x:v>
      </x:c>
      <x:c r="Q57" s="1" t="n">
        <x:f>INDEX('모집단과정확분포'!$B$2:$B$5,I57)</x:f>
        <x:v>6</x:v>
      </x:c>
      <x:c r="R57" s="1" t="n">
        <x:f>AVERAGE(J57:Q57)</x:f>
        <x:v>5.75</x:v>
      </x:c>
    </x:row>
    <x:row r="58" ht="25" customHeight="1">
      <x:c r="A58" s="1" t="n">
        <x:v>57</x:v>
      </x:c>
      <x:c r="B58" s="5" t="n">
        <x:v>1</x:v>
      </x:c>
      <x:c r="C58" s="5" t="n">
        <x:v>2</x:v>
      </x:c>
      <x:c r="D58" s="5" t="n">
        <x:v>1</x:v>
      </x:c>
      <x:c r="E58" s="5" t="n">
        <x:v>4</x:v>
      </x:c>
      <x:c r="F58" s="5" t="n">
        <x:v>3</x:v>
      </x:c>
      <x:c r="G58" s="5" t="n">
        <x:v>1</x:v>
      </x:c>
      <x:c r="H58" s="5" t="n">
        <x:v>4</x:v>
      </x:c>
      <x:c r="I58" s="5" t="n">
        <x:v>4</x:v>
      </x:c>
      <x:c r="J58" s="1" t="n">
        <x:f>INDEX('모집단과정확분포'!$B$2:$B$5,B58)</x:f>
        <x:v>2</x:v>
      </x:c>
      <x:c r="K58" s="1" t="n">
        <x:f>INDEX('모집단과정확분포'!$B$2:$B$5,C58)</x:f>
        <x:v>4</x:v>
      </x:c>
      <x:c r="L58" s="1" t="n">
        <x:f>INDEX('모집단과정확분포'!$B$2:$B$5,D58)</x:f>
        <x:v>2</x:v>
      </x:c>
      <x:c r="M58" s="1" t="n">
        <x:f>INDEX('모집단과정확분포'!$B$2:$B$5,E58)</x:f>
        <x:v>8</x:v>
      </x:c>
      <x:c r="N58" s="1" t="n">
        <x:f>INDEX('모집단과정확분포'!$B$2:$B$5,F58)</x:f>
        <x:v>6</x:v>
      </x:c>
      <x:c r="O58" s="1" t="n">
        <x:f>INDEX('모집단과정확분포'!$B$2:$B$5,G58)</x:f>
        <x:v>2</x:v>
      </x:c>
      <x:c r="P58" s="1" t="n">
        <x:f>INDEX('모집단과정확분포'!$B$2:$B$5,H58)</x:f>
        <x:v>8</x:v>
      </x:c>
      <x:c r="Q58" s="1" t="n">
        <x:f>INDEX('모집단과정확분포'!$B$2:$B$5,I58)</x:f>
        <x:v>8</x:v>
      </x:c>
      <x:c r="R58" s="1" t="n">
        <x:f>AVERAGE(J58:Q58)</x:f>
        <x:v>5</x:v>
      </x:c>
    </x:row>
    <x:row r="59" ht="25" customHeight="1">
      <x:c r="A59" s="1" t="n">
        <x:v>58</x:v>
      </x:c>
      <x:c r="B59" s="5" t="n">
        <x:v>2</x:v>
      </x:c>
      <x:c r="C59" s="5" t="n">
        <x:v>2</x:v>
      </x:c>
      <x:c r="D59" s="5" t="n">
        <x:v>4</x:v>
      </x:c>
      <x:c r="E59" s="5" t="n">
        <x:v>4</x:v>
      </x:c>
      <x:c r="F59" s="5" t="n">
        <x:v>4</x:v>
      </x:c>
      <x:c r="G59" s="5" t="n">
        <x:v>1</x:v>
      </x:c>
      <x:c r="H59" s="5" t="n">
        <x:v>1</x:v>
      </x:c>
      <x:c r="I59" s="5" t="n">
        <x:v>2</x:v>
      </x:c>
      <x:c r="J59" s="1" t="n">
        <x:f>INDEX('모집단과정확분포'!$B$2:$B$5,B59)</x:f>
        <x:v>4</x:v>
      </x:c>
      <x:c r="K59" s="1" t="n">
        <x:f>INDEX('모집단과정확분포'!$B$2:$B$5,C59)</x:f>
        <x:v>4</x:v>
      </x:c>
      <x:c r="L59" s="1" t="n">
        <x:f>INDEX('모집단과정확분포'!$B$2:$B$5,D59)</x:f>
        <x:v>8</x:v>
      </x:c>
      <x:c r="M59" s="1" t="n">
        <x:f>INDEX('모집단과정확분포'!$B$2:$B$5,E59)</x:f>
        <x:v>8</x:v>
      </x:c>
      <x:c r="N59" s="1" t="n">
        <x:f>INDEX('모집단과정확분포'!$B$2:$B$5,F59)</x:f>
        <x:v>8</x:v>
      </x:c>
      <x:c r="O59" s="1" t="n">
        <x:f>INDEX('모집단과정확분포'!$B$2:$B$5,G59)</x:f>
        <x:v>2</x:v>
      </x:c>
      <x:c r="P59" s="1" t="n">
        <x:f>INDEX('모집단과정확분포'!$B$2:$B$5,H59)</x:f>
        <x:v>2</x:v>
      </x:c>
      <x:c r="Q59" s="1" t="n">
        <x:f>INDEX('모집단과정확분포'!$B$2:$B$5,I59)</x:f>
        <x:v>4</x:v>
      </x:c>
      <x:c r="R59" s="1" t="n">
        <x:f>AVERAGE(J59:Q59)</x:f>
        <x:v>5</x:v>
      </x:c>
    </x:row>
    <x:row r="60" ht="25" customHeight="1">
      <x:c r="A60" s="1" t="n">
        <x:v>59</x:v>
      </x:c>
      <x:c r="B60" s="5" t="n">
        <x:v>2</x:v>
      </x:c>
      <x:c r="C60" s="5" t="n">
        <x:v>1</x:v>
      </x:c>
      <x:c r="D60" s="5" t="n">
        <x:v>2</x:v>
      </x:c>
      <x:c r="E60" s="5" t="n">
        <x:v>3</x:v>
      </x:c>
      <x:c r="F60" s="5" t="n">
        <x:v>3</x:v>
      </x:c>
      <x:c r="G60" s="5" t="n">
        <x:v>4</x:v>
      </x:c>
      <x:c r="H60" s="5" t="n">
        <x:v>1</x:v>
      </x:c>
      <x:c r="I60" s="5" t="n">
        <x:v>2</x:v>
      </x:c>
      <x:c r="J60" s="1" t="n">
        <x:f>INDEX('모집단과정확분포'!$B$2:$B$5,B60)</x:f>
        <x:v>4</x:v>
      </x:c>
      <x:c r="K60" s="1" t="n">
        <x:f>INDEX('모집단과정확분포'!$B$2:$B$5,C60)</x:f>
        <x:v>2</x:v>
      </x:c>
      <x:c r="L60" s="1" t="n">
        <x:f>INDEX('모집단과정확분포'!$B$2:$B$5,D60)</x:f>
        <x:v>4</x:v>
      </x:c>
      <x:c r="M60" s="1" t="n">
        <x:f>INDEX('모집단과정확분포'!$B$2:$B$5,E60)</x:f>
        <x:v>6</x:v>
      </x:c>
      <x:c r="N60" s="1" t="n">
        <x:f>INDEX('모집단과정확분포'!$B$2:$B$5,F60)</x:f>
        <x:v>6</x:v>
      </x:c>
      <x:c r="O60" s="1" t="n">
        <x:f>INDEX('모집단과정확분포'!$B$2:$B$5,G60)</x:f>
        <x:v>8</x:v>
      </x:c>
      <x:c r="P60" s="1" t="n">
        <x:f>INDEX('모집단과정확분포'!$B$2:$B$5,H60)</x:f>
        <x:v>2</x:v>
      </x:c>
      <x:c r="Q60" s="1" t="n">
        <x:f>INDEX('모집단과정확분포'!$B$2:$B$5,I60)</x:f>
        <x:v>4</x:v>
      </x:c>
      <x:c r="R60" s="1" t="n">
        <x:f>AVERAGE(J60:Q60)</x:f>
        <x:v>4.5</x:v>
      </x:c>
    </x:row>
    <x:row r="61" ht="25" customHeight="1">
      <x:c r="A61" s="1" t="n">
        <x:v>60</x:v>
      </x:c>
      <x:c r="B61" s="5" t="n">
        <x:v>2</x:v>
      </x:c>
      <x:c r="C61" s="5" t="n">
        <x:v>1</x:v>
      </x:c>
      <x:c r="D61" s="5" t="n">
        <x:v>1</x:v>
      </x:c>
      <x:c r="E61" s="5" t="n">
        <x:v>4</x:v>
      </x:c>
      <x:c r="F61" s="5" t="n">
        <x:v>2</x:v>
      </x:c>
      <x:c r="G61" s="5" t="n">
        <x:v>3</x:v>
      </x:c>
      <x:c r="H61" s="5" t="n">
        <x:v>1</x:v>
      </x:c>
      <x:c r="I61" s="5" t="n">
        <x:v>1</x:v>
      </x:c>
      <x:c r="J61" s="1" t="n">
        <x:f>INDEX('모집단과정확분포'!$B$2:$B$5,B61)</x:f>
        <x:v>4</x:v>
      </x:c>
      <x:c r="K61" s="1" t="n">
        <x:f>INDEX('모집단과정확분포'!$B$2:$B$5,C61)</x:f>
        <x:v>2</x:v>
      </x:c>
      <x:c r="L61" s="1" t="n">
        <x:f>INDEX('모집단과정확분포'!$B$2:$B$5,D61)</x:f>
        <x:v>2</x:v>
      </x:c>
      <x:c r="M61" s="1" t="n">
        <x:f>INDEX('모집단과정확분포'!$B$2:$B$5,E61)</x:f>
        <x:v>8</x:v>
      </x:c>
      <x:c r="N61" s="1" t="n">
        <x:f>INDEX('모집단과정확분포'!$B$2:$B$5,F61)</x:f>
        <x:v>4</x:v>
      </x:c>
      <x:c r="O61" s="1" t="n">
        <x:f>INDEX('모집단과정확분포'!$B$2:$B$5,G61)</x:f>
        <x:v>6</x:v>
      </x:c>
      <x:c r="P61" s="1" t="n">
        <x:f>INDEX('모집단과정확분포'!$B$2:$B$5,H61)</x:f>
        <x:v>2</x:v>
      </x:c>
      <x:c r="Q61" s="1" t="n">
        <x:f>INDEX('모집단과정확분포'!$B$2:$B$5,I61)</x:f>
        <x:v>2</x:v>
      </x:c>
      <x:c r="R61" s="1" t="n">
        <x:f>AVERAGE(J61:Q61)</x:f>
        <x:v>3.75</x:v>
      </x:c>
    </x:row>
    <x:row r="62" ht="25" customHeight="1">
      <x:c r="A62" s="1" t="n">
        <x:v>61</x:v>
      </x:c>
      <x:c r="B62" s="5" t="n">
        <x:v>3</x:v>
      </x:c>
      <x:c r="C62" s="5" t="n">
        <x:v>4</x:v>
      </x:c>
      <x:c r="D62" s="5" t="n">
        <x:v>3</x:v>
      </x:c>
      <x:c r="E62" s="5" t="n">
        <x:v>3</x:v>
      </x:c>
      <x:c r="F62" s="5" t="n">
        <x:v>1</x:v>
      </x:c>
      <x:c r="G62" s="5" t="n">
        <x:v>3</x:v>
      </x:c>
      <x:c r="H62" s="5" t="n">
        <x:v>1</x:v>
      </x:c>
      <x:c r="I62" s="5" t="n">
        <x:v>3</x:v>
      </x:c>
      <x:c r="J62" s="1" t="n">
        <x:f>INDEX('모집단과정확분포'!$B$2:$B$5,B62)</x:f>
        <x:v>6</x:v>
      </x:c>
      <x:c r="K62" s="1" t="n">
        <x:f>INDEX('모집단과정확분포'!$B$2:$B$5,C62)</x:f>
        <x:v>8</x:v>
      </x:c>
      <x:c r="L62" s="1" t="n">
        <x:f>INDEX('모집단과정확분포'!$B$2:$B$5,D62)</x:f>
        <x:v>6</x:v>
      </x:c>
      <x:c r="M62" s="1" t="n">
        <x:f>INDEX('모집단과정확분포'!$B$2:$B$5,E62)</x:f>
        <x:v>6</x:v>
      </x:c>
      <x:c r="N62" s="1" t="n">
        <x:f>INDEX('모집단과정확분포'!$B$2:$B$5,F62)</x:f>
        <x:v>2</x:v>
      </x:c>
      <x:c r="O62" s="1" t="n">
        <x:f>INDEX('모집단과정확분포'!$B$2:$B$5,G62)</x:f>
        <x:v>6</x:v>
      </x:c>
      <x:c r="P62" s="1" t="n">
        <x:f>INDEX('모집단과정확분포'!$B$2:$B$5,H62)</x:f>
        <x:v>2</x:v>
      </x:c>
      <x:c r="Q62" s="1" t="n">
        <x:f>INDEX('모집단과정확분포'!$B$2:$B$5,I62)</x:f>
        <x:v>6</x:v>
      </x:c>
      <x:c r="R62" s="1" t="n">
        <x:f>AVERAGE(J62:Q62)</x:f>
        <x:v>5.25</x:v>
      </x:c>
    </x:row>
    <x:row r="63" ht="25" customHeight="1">
      <x:c r="A63" s="1" t="n">
        <x:v>62</x:v>
      </x:c>
      <x:c r="B63" s="5" t="n">
        <x:v>3</x:v>
      </x:c>
      <x:c r="C63" s="5" t="n">
        <x:v>3</x:v>
      </x:c>
      <x:c r="D63" s="5" t="n">
        <x:v>4</x:v>
      </x:c>
      <x:c r="E63" s="5" t="n">
        <x:v>2</x:v>
      </x:c>
      <x:c r="F63" s="5" t="n">
        <x:v>4</x:v>
      </x:c>
      <x:c r="G63" s="5" t="n">
        <x:v>4</x:v>
      </x:c>
      <x:c r="H63" s="5" t="n">
        <x:v>2</x:v>
      </x:c>
      <x:c r="I63" s="5" t="n">
        <x:v>1</x:v>
      </x:c>
      <x:c r="J63" s="1" t="n">
        <x:f>INDEX('모집단과정확분포'!$B$2:$B$5,B63)</x:f>
        <x:v>6</x:v>
      </x:c>
      <x:c r="K63" s="1" t="n">
        <x:f>INDEX('모집단과정확분포'!$B$2:$B$5,C63)</x:f>
        <x:v>6</x:v>
      </x:c>
      <x:c r="L63" s="1" t="n">
        <x:f>INDEX('모집단과정확분포'!$B$2:$B$5,D63)</x:f>
        <x:v>8</x:v>
      </x:c>
      <x:c r="M63" s="1" t="n">
        <x:f>INDEX('모집단과정확분포'!$B$2:$B$5,E63)</x:f>
        <x:v>4</x:v>
      </x:c>
      <x:c r="N63" s="1" t="n">
        <x:f>INDEX('모집단과정확분포'!$B$2:$B$5,F63)</x:f>
        <x:v>8</x:v>
      </x:c>
      <x:c r="O63" s="1" t="n">
        <x:f>INDEX('모집단과정확분포'!$B$2:$B$5,G63)</x:f>
        <x:v>8</x:v>
      </x:c>
      <x:c r="P63" s="1" t="n">
        <x:f>INDEX('모집단과정확분포'!$B$2:$B$5,H63)</x:f>
        <x:v>4</x:v>
      </x:c>
      <x:c r="Q63" s="1" t="n">
        <x:f>INDEX('모집단과정확분포'!$B$2:$B$5,I63)</x:f>
        <x:v>2</x:v>
      </x:c>
      <x:c r="R63" s="1" t="n">
        <x:f>AVERAGE(J63:Q63)</x:f>
        <x:v>5.75</x:v>
      </x:c>
    </x:row>
    <x:row r="64" ht="25" customHeight="1">
      <x:c r="A64" s="1" t="n">
        <x:v>63</x:v>
      </x:c>
      <x:c r="B64" s="5" t="n">
        <x:v>3</x:v>
      </x:c>
      <x:c r="C64" s="5" t="n">
        <x:v>4</x:v>
      </x:c>
      <x:c r="D64" s="5" t="n">
        <x:v>4</x:v>
      </x:c>
      <x:c r="E64" s="5" t="n">
        <x:v>1</x:v>
      </x:c>
      <x:c r="F64" s="5" t="n">
        <x:v>3</x:v>
      </x:c>
      <x:c r="G64" s="5" t="n">
        <x:v>2</x:v>
      </x:c>
      <x:c r="H64" s="5" t="n">
        <x:v>1</x:v>
      </x:c>
      <x:c r="I64" s="5" t="n">
        <x:v>3</x:v>
      </x:c>
      <x:c r="J64" s="1" t="n">
        <x:f>INDEX('모집단과정확분포'!$B$2:$B$5,B64)</x:f>
        <x:v>6</x:v>
      </x:c>
      <x:c r="K64" s="1" t="n">
        <x:f>INDEX('모집단과정확분포'!$B$2:$B$5,C64)</x:f>
        <x:v>8</x:v>
      </x:c>
      <x:c r="L64" s="1" t="n">
        <x:f>INDEX('모집단과정확분포'!$B$2:$B$5,D64)</x:f>
        <x:v>8</x:v>
      </x:c>
      <x:c r="M64" s="1" t="n">
        <x:f>INDEX('모집단과정확분포'!$B$2:$B$5,E64)</x:f>
        <x:v>2</x:v>
      </x:c>
      <x:c r="N64" s="1" t="n">
        <x:f>INDEX('모집단과정확분포'!$B$2:$B$5,F64)</x:f>
        <x:v>6</x:v>
      </x:c>
      <x:c r="O64" s="1" t="n">
        <x:f>INDEX('모집단과정확분포'!$B$2:$B$5,G64)</x:f>
        <x:v>4</x:v>
      </x:c>
      <x:c r="P64" s="1" t="n">
        <x:f>INDEX('모집단과정확분포'!$B$2:$B$5,H64)</x:f>
        <x:v>2</x:v>
      </x:c>
      <x:c r="Q64" s="1" t="n">
        <x:f>INDEX('모집단과정확분포'!$B$2:$B$5,I64)</x:f>
        <x:v>6</x:v>
      </x:c>
      <x:c r="R64" s="1" t="n">
        <x:f>AVERAGE(J64:Q64)</x:f>
        <x:v>5.25</x:v>
      </x:c>
    </x:row>
    <x:row r="65" ht="25" customHeight="1">
      <x:c r="A65" s="1" t="n">
        <x:v>64</x:v>
      </x:c>
      <x:c r="B65" s="5" t="n">
        <x:v>3</x:v>
      </x:c>
      <x:c r="C65" s="5" t="n">
        <x:v>2</x:v>
      </x:c>
      <x:c r="D65" s="5" t="n">
        <x:v>3</x:v>
      </x:c>
      <x:c r="E65" s="5" t="n">
        <x:v>2</x:v>
      </x:c>
      <x:c r="F65" s="5" t="n">
        <x:v>2</x:v>
      </x:c>
      <x:c r="G65" s="5" t="n">
        <x:v>1</x:v>
      </x:c>
      <x:c r="H65" s="5" t="n">
        <x:v>3</x:v>
      </x:c>
      <x:c r="I65" s="5" t="n">
        <x:v>3</x:v>
      </x:c>
      <x:c r="J65" s="1" t="n">
        <x:f>INDEX('모집단과정확분포'!$B$2:$B$5,B65)</x:f>
        <x:v>6</x:v>
      </x:c>
      <x:c r="K65" s="1" t="n">
        <x:f>INDEX('모집단과정확분포'!$B$2:$B$5,C65)</x:f>
        <x:v>4</x:v>
      </x:c>
      <x:c r="L65" s="1" t="n">
        <x:f>INDEX('모집단과정확분포'!$B$2:$B$5,D65)</x:f>
        <x:v>6</x:v>
      </x:c>
      <x:c r="M65" s="1" t="n">
        <x:f>INDEX('모집단과정확분포'!$B$2:$B$5,E65)</x:f>
        <x:v>4</x:v>
      </x:c>
      <x:c r="N65" s="1" t="n">
        <x:f>INDEX('모집단과정확분포'!$B$2:$B$5,F65)</x:f>
        <x:v>4</x:v>
      </x:c>
      <x:c r="O65" s="1" t="n">
        <x:f>INDEX('모집단과정확분포'!$B$2:$B$5,G65)</x:f>
        <x:v>2</x:v>
      </x:c>
      <x:c r="P65" s="1" t="n">
        <x:f>INDEX('모집단과정확분포'!$B$2:$B$5,H65)</x:f>
        <x:v>6</x:v>
      </x:c>
      <x:c r="Q65" s="1" t="n">
        <x:f>INDEX('모집단과정확분포'!$B$2:$B$5,I65)</x:f>
        <x:v>6</x:v>
      </x:c>
      <x:c r="R65" s="1" t="n">
        <x:f>AVERAGE(J65:Q65)</x:f>
        <x:v>4.75</x:v>
      </x:c>
    </x:row>
    <x:row r="66" ht="25" customHeight="1">
      <x:c r="A66" s="1" t="n">
        <x:v>65</x:v>
      </x:c>
      <x:c r="B66" s="5" t="n">
        <x:v>4</x:v>
      </x:c>
      <x:c r="C66" s="5" t="n">
        <x:v>2</x:v>
      </x:c>
      <x:c r="D66" s="5" t="n">
        <x:v>2</x:v>
      </x:c>
      <x:c r="E66" s="5" t="n">
        <x:v>3</x:v>
      </x:c>
      <x:c r="F66" s="5" t="n">
        <x:v>4</x:v>
      </x:c>
      <x:c r="G66" s="5" t="n">
        <x:v>1</x:v>
      </x:c>
      <x:c r="H66" s="5" t="n">
        <x:v>4</x:v>
      </x:c>
      <x:c r="I66" s="5" t="n">
        <x:v>1</x:v>
      </x:c>
      <x:c r="J66" s="1" t="n">
        <x:f>INDEX('모집단과정확분포'!$B$2:$B$5,B66)</x:f>
        <x:v>8</x:v>
      </x:c>
      <x:c r="K66" s="1" t="n">
        <x:f>INDEX('모집단과정확분포'!$B$2:$B$5,C66)</x:f>
        <x:v>4</x:v>
      </x:c>
      <x:c r="L66" s="1" t="n">
        <x:f>INDEX('모집단과정확분포'!$B$2:$B$5,D66)</x:f>
        <x:v>4</x:v>
      </x:c>
      <x:c r="M66" s="1" t="n">
        <x:f>INDEX('모집단과정확분포'!$B$2:$B$5,E66)</x:f>
        <x:v>6</x:v>
      </x:c>
      <x:c r="N66" s="1" t="n">
        <x:f>INDEX('모집단과정확분포'!$B$2:$B$5,F66)</x:f>
        <x:v>8</x:v>
      </x:c>
      <x:c r="O66" s="1" t="n">
        <x:f>INDEX('모집단과정확분포'!$B$2:$B$5,G66)</x:f>
        <x:v>2</x:v>
      </x:c>
      <x:c r="P66" s="1" t="n">
        <x:f>INDEX('모집단과정확분포'!$B$2:$B$5,H66)</x:f>
        <x:v>8</x:v>
      </x:c>
      <x:c r="Q66" s="1" t="n">
        <x:f>INDEX('모집단과정확분포'!$B$2:$B$5,I66)</x:f>
        <x:v>2</x:v>
      </x:c>
      <x:c r="R66" s="1" t="n">
        <x:f>AVERAGE(J66:Q66)</x:f>
        <x:v>5.25</x:v>
      </x:c>
    </x:row>
    <x:row r="67" ht="25" customHeight="1">
      <x:c r="A67" s="1" t="n">
        <x:v>66</x:v>
      </x:c>
      <x:c r="B67" s="5" t="n">
        <x:v>1</x:v>
      </x:c>
      <x:c r="C67" s="5" t="n">
        <x:v>3</x:v>
      </x:c>
      <x:c r="D67" s="5" t="n">
        <x:v>2</x:v>
      </x:c>
      <x:c r="E67" s="5" t="n">
        <x:v>3</x:v>
      </x:c>
      <x:c r="F67" s="5" t="n">
        <x:v>2</x:v>
      </x:c>
      <x:c r="G67" s="5" t="n">
        <x:v>2</x:v>
      </x:c>
      <x:c r="H67" s="5" t="n">
        <x:v>3</x:v>
      </x:c>
      <x:c r="I67" s="5" t="n">
        <x:v>4</x:v>
      </x:c>
      <x:c r="J67" s="1" t="n">
        <x:f>INDEX('모집단과정확분포'!$B$2:$B$5,B67)</x:f>
        <x:v>2</x:v>
      </x:c>
      <x:c r="K67" s="1" t="n">
        <x:f>INDEX('모집단과정확분포'!$B$2:$B$5,C67)</x:f>
        <x:v>6</x:v>
      </x:c>
      <x:c r="L67" s="1" t="n">
        <x:f>INDEX('모집단과정확분포'!$B$2:$B$5,D67)</x:f>
        <x:v>4</x:v>
      </x:c>
      <x:c r="M67" s="1" t="n">
        <x:f>INDEX('모집단과정확분포'!$B$2:$B$5,E67)</x:f>
        <x:v>6</x:v>
      </x:c>
      <x:c r="N67" s="1" t="n">
        <x:f>INDEX('모집단과정확분포'!$B$2:$B$5,F67)</x:f>
        <x:v>4</x:v>
      </x:c>
      <x:c r="O67" s="1" t="n">
        <x:f>INDEX('모집단과정확분포'!$B$2:$B$5,G67)</x:f>
        <x:v>4</x:v>
      </x:c>
      <x:c r="P67" s="1" t="n">
        <x:f>INDEX('모집단과정확분포'!$B$2:$B$5,H67)</x:f>
        <x:v>6</x:v>
      </x:c>
      <x:c r="Q67" s="1" t="n">
        <x:f>INDEX('모집단과정확분포'!$B$2:$B$5,I67)</x:f>
        <x:v>8</x:v>
      </x:c>
      <x:c r="R67" s="1" t="n">
        <x:f>AVERAGE(J67:Q67)</x:f>
        <x:v>5</x:v>
      </x:c>
    </x:row>
    <x:row r="68" ht="25" customHeight="1">
      <x:c r="A68" s="1" t="n">
        <x:v>67</x:v>
      </x:c>
      <x:c r="B68" s="5" t="n">
        <x:v>2</x:v>
      </x:c>
      <x:c r="C68" s="5" t="n">
        <x:v>2</x:v>
      </x:c>
      <x:c r="D68" s="5" t="n">
        <x:v>2</x:v>
      </x:c>
      <x:c r="E68" s="5" t="n">
        <x:v>1</x:v>
      </x:c>
      <x:c r="F68" s="5" t="n">
        <x:v>2</x:v>
      </x:c>
      <x:c r="G68" s="5" t="n">
        <x:v>4</x:v>
      </x:c>
      <x:c r="H68" s="5" t="n">
        <x:v>4</x:v>
      </x:c>
      <x:c r="I68" s="5" t="n">
        <x:v>2</x:v>
      </x:c>
      <x:c r="J68" s="1" t="n">
        <x:f>INDEX('모집단과정확분포'!$B$2:$B$5,B68)</x:f>
        <x:v>4</x:v>
      </x:c>
      <x:c r="K68" s="1" t="n">
        <x:f>INDEX('모집단과정확분포'!$B$2:$B$5,C68)</x:f>
        <x:v>4</x:v>
      </x:c>
      <x:c r="L68" s="1" t="n">
        <x:f>INDEX('모집단과정확분포'!$B$2:$B$5,D68)</x:f>
        <x:v>4</x:v>
      </x:c>
      <x:c r="M68" s="1" t="n">
        <x:f>INDEX('모집단과정확분포'!$B$2:$B$5,E68)</x:f>
        <x:v>2</x:v>
      </x:c>
      <x:c r="N68" s="1" t="n">
        <x:f>INDEX('모집단과정확분포'!$B$2:$B$5,F68)</x:f>
        <x:v>4</x:v>
      </x:c>
      <x:c r="O68" s="1" t="n">
        <x:f>INDEX('모집단과정확분포'!$B$2:$B$5,G68)</x:f>
        <x:v>8</x:v>
      </x:c>
      <x:c r="P68" s="1" t="n">
        <x:f>INDEX('모집단과정확분포'!$B$2:$B$5,H68)</x:f>
        <x:v>8</x:v>
      </x:c>
      <x:c r="Q68" s="1" t="n">
        <x:f>INDEX('모집단과정확분포'!$B$2:$B$5,I68)</x:f>
        <x:v>4</x:v>
      </x:c>
      <x:c r="R68" s="1" t="n">
        <x:f>AVERAGE(J68:Q68)</x:f>
        <x:v>4.75</x:v>
      </x:c>
    </x:row>
    <x:row r="69" ht="25" customHeight="1">
      <x:c r="A69" s="1" t="n">
        <x:v>68</x:v>
      </x:c>
      <x:c r="B69" s="5" t="n">
        <x:v>4</x:v>
      </x:c>
      <x:c r="C69" s="5" t="n">
        <x:v>2</x:v>
      </x:c>
      <x:c r="D69" s="5" t="n">
        <x:v>2</x:v>
      </x:c>
      <x:c r="E69" s="5" t="n">
        <x:v>3</x:v>
      </x:c>
      <x:c r="F69" s="5" t="n">
        <x:v>2</x:v>
      </x:c>
      <x:c r="G69" s="5" t="n">
        <x:v>2</x:v>
      </x:c>
      <x:c r="H69" s="5" t="n">
        <x:v>1</x:v>
      </x:c>
      <x:c r="I69" s="5" t="n">
        <x:v>1</x:v>
      </x:c>
      <x:c r="J69" s="1" t="n">
        <x:f>INDEX('모집단과정확분포'!$B$2:$B$5,B69)</x:f>
        <x:v>8</x:v>
      </x:c>
      <x:c r="K69" s="1" t="n">
        <x:f>INDEX('모집단과정확분포'!$B$2:$B$5,C69)</x:f>
        <x:v>4</x:v>
      </x:c>
      <x:c r="L69" s="1" t="n">
        <x:f>INDEX('모집단과정확분포'!$B$2:$B$5,D69)</x:f>
        <x:v>4</x:v>
      </x:c>
      <x:c r="M69" s="1" t="n">
        <x:f>INDEX('모집단과정확분포'!$B$2:$B$5,E69)</x:f>
        <x:v>6</x:v>
      </x:c>
      <x:c r="N69" s="1" t="n">
        <x:f>INDEX('모집단과정확분포'!$B$2:$B$5,F69)</x:f>
        <x:v>4</x:v>
      </x:c>
      <x:c r="O69" s="1" t="n">
        <x:f>INDEX('모집단과정확분포'!$B$2:$B$5,G69)</x:f>
        <x:v>4</x:v>
      </x:c>
      <x:c r="P69" s="1" t="n">
        <x:f>INDEX('모집단과정확분포'!$B$2:$B$5,H69)</x:f>
        <x:v>2</x:v>
      </x:c>
      <x:c r="Q69" s="1" t="n">
        <x:f>INDEX('모집단과정확분포'!$B$2:$B$5,I69)</x:f>
        <x:v>2</x:v>
      </x:c>
      <x:c r="R69" s="1" t="n">
        <x:f>AVERAGE(J69:Q69)</x:f>
        <x:v>4.25</x:v>
      </x:c>
    </x:row>
    <x:row r="70" ht="25" customHeight="1">
      <x:c r="A70" s="1" t="n">
        <x:v>69</x:v>
      </x:c>
      <x:c r="B70" s="5" t="n">
        <x:v>2</x:v>
      </x:c>
      <x:c r="C70" s="5" t="n">
        <x:v>1</x:v>
      </x:c>
      <x:c r="D70" s="5" t="n">
        <x:v>2</x:v>
      </x:c>
      <x:c r="E70" s="5" t="n">
        <x:v>2</x:v>
      </x:c>
      <x:c r="F70" s="5" t="n">
        <x:v>4</x:v>
      </x:c>
      <x:c r="G70" s="5" t="n">
        <x:v>3</x:v>
      </x:c>
      <x:c r="H70" s="5" t="n">
        <x:v>4</x:v>
      </x:c>
      <x:c r="I70" s="5" t="n">
        <x:v>2</x:v>
      </x:c>
      <x:c r="J70" s="1" t="n">
        <x:f>INDEX('모집단과정확분포'!$B$2:$B$5,B70)</x:f>
        <x:v>4</x:v>
      </x:c>
      <x:c r="K70" s="1" t="n">
        <x:f>INDEX('모집단과정확분포'!$B$2:$B$5,C70)</x:f>
        <x:v>2</x:v>
      </x:c>
      <x:c r="L70" s="1" t="n">
        <x:f>INDEX('모집단과정확분포'!$B$2:$B$5,D70)</x:f>
        <x:v>4</x:v>
      </x:c>
      <x:c r="M70" s="1" t="n">
        <x:f>INDEX('모집단과정확분포'!$B$2:$B$5,E70)</x:f>
        <x:v>4</x:v>
      </x:c>
      <x:c r="N70" s="1" t="n">
        <x:f>INDEX('모집단과정확분포'!$B$2:$B$5,F70)</x:f>
        <x:v>8</x:v>
      </x:c>
      <x:c r="O70" s="1" t="n">
        <x:f>INDEX('모집단과정확분포'!$B$2:$B$5,G70)</x:f>
        <x:v>6</x:v>
      </x:c>
      <x:c r="P70" s="1" t="n">
        <x:f>INDEX('모집단과정확분포'!$B$2:$B$5,H70)</x:f>
        <x:v>8</x:v>
      </x:c>
      <x:c r="Q70" s="1" t="n">
        <x:f>INDEX('모집단과정확분포'!$B$2:$B$5,I70)</x:f>
        <x:v>4</x:v>
      </x:c>
      <x:c r="R70" s="1" t="n">
        <x:f>AVERAGE(J70:Q70)</x:f>
        <x:v>5</x:v>
      </x:c>
    </x:row>
    <x:row r="71" ht="25" customHeight="1">
      <x:c r="A71" s="1" t="n">
        <x:v>70</x:v>
      </x:c>
      <x:c r="B71" s="5" t="n">
        <x:v>2</x:v>
      </x:c>
      <x:c r="C71" s="5" t="n">
        <x:v>3</x:v>
      </x:c>
      <x:c r="D71" s="5" t="n">
        <x:v>2</x:v>
      </x:c>
      <x:c r="E71" s="5" t="n">
        <x:v>2</x:v>
      </x:c>
      <x:c r="F71" s="5" t="n">
        <x:v>3</x:v>
      </x:c>
      <x:c r="G71" s="5" t="n">
        <x:v>3</x:v>
      </x:c>
      <x:c r="H71" s="5" t="n">
        <x:v>1</x:v>
      </x:c>
      <x:c r="I71" s="5" t="n">
        <x:v>4</x:v>
      </x:c>
      <x:c r="J71" s="1" t="n">
        <x:f>INDEX('모집단과정확분포'!$B$2:$B$5,B71)</x:f>
        <x:v>4</x:v>
      </x:c>
      <x:c r="K71" s="1" t="n">
        <x:f>INDEX('모집단과정확분포'!$B$2:$B$5,C71)</x:f>
        <x:v>6</x:v>
      </x:c>
      <x:c r="L71" s="1" t="n">
        <x:f>INDEX('모집단과정확분포'!$B$2:$B$5,D71)</x:f>
        <x:v>4</x:v>
      </x:c>
      <x:c r="M71" s="1" t="n">
        <x:f>INDEX('모집단과정확분포'!$B$2:$B$5,E71)</x:f>
        <x:v>4</x:v>
      </x:c>
      <x:c r="N71" s="1" t="n">
        <x:f>INDEX('모집단과정확분포'!$B$2:$B$5,F71)</x:f>
        <x:v>6</x:v>
      </x:c>
      <x:c r="O71" s="1" t="n">
        <x:f>INDEX('모집단과정확분포'!$B$2:$B$5,G71)</x:f>
        <x:v>6</x:v>
      </x:c>
      <x:c r="P71" s="1" t="n">
        <x:f>INDEX('모집단과정확분포'!$B$2:$B$5,H71)</x:f>
        <x:v>2</x:v>
      </x:c>
      <x:c r="Q71" s="1" t="n">
        <x:f>INDEX('모집단과정확분포'!$B$2:$B$5,I71)</x:f>
        <x:v>8</x:v>
      </x:c>
      <x:c r="R71" s="1" t="n">
        <x:f>AVERAGE(J71:Q71)</x:f>
        <x:v>5</x:v>
      </x:c>
    </x:row>
    <x:row r="72" ht="25" customHeight="1">
      <x:c r="A72" s="1" t="n">
        <x:v>71</x:v>
      </x:c>
      <x:c r="B72" s="5" t="n">
        <x:v>3</x:v>
      </x:c>
      <x:c r="C72" s="5" t="n">
        <x:v>4</x:v>
      </x:c>
      <x:c r="D72" s="5" t="n">
        <x:v>3</x:v>
      </x:c>
      <x:c r="E72" s="5" t="n">
        <x:v>1</x:v>
      </x:c>
      <x:c r="F72" s="5" t="n">
        <x:v>2</x:v>
      </x:c>
      <x:c r="G72" s="5" t="n">
        <x:v>2</x:v>
      </x:c>
      <x:c r="H72" s="5" t="n">
        <x:v>2</x:v>
      </x:c>
      <x:c r="I72" s="5" t="n">
        <x:v>2</x:v>
      </x:c>
      <x:c r="J72" s="1" t="n">
        <x:f>INDEX('모집단과정확분포'!$B$2:$B$5,B72)</x:f>
        <x:v>6</x:v>
      </x:c>
      <x:c r="K72" s="1" t="n">
        <x:f>INDEX('모집단과정확분포'!$B$2:$B$5,C72)</x:f>
        <x:v>8</x:v>
      </x:c>
      <x:c r="L72" s="1" t="n">
        <x:f>INDEX('모집단과정확분포'!$B$2:$B$5,D72)</x:f>
        <x:v>6</x:v>
      </x:c>
      <x:c r="M72" s="1" t="n">
        <x:f>INDEX('모집단과정확분포'!$B$2:$B$5,E72)</x:f>
        <x:v>2</x:v>
      </x:c>
      <x:c r="N72" s="1" t="n">
        <x:f>INDEX('모집단과정확분포'!$B$2:$B$5,F72)</x:f>
        <x:v>4</x:v>
      </x:c>
      <x:c r="O72" s="1" t="n">
        <x:f>INDEX('모집단과정확분포'!$B$2:$B$5,G72)</x:f>
        <x:v>4</x:v>
      </x:c>
      <x:c r="P72" s="1" t="n">
        <x:f>INDEX('모집단과정확분포'!$B$2:$B$5,H72)</x:f>
        <x:v>4</x:v>
      </x:c>
      <x:c r="Q72" s="1" t="n">
        <x:f>INDEX('모집단과정확분포'!$B$2:$B$5,I72)</x:f>
        <x:v>4</x:v>
      </x:c>
      <x:c r="R72" s="1" t="n">
        <x:f>AVERAGE(J72:Q72)</x:f>
        <x:v>4.75</x:v>
      </x:c>
    </x:row>
    <x:row r="73" ht="25" customHeight="1">
      <x:c r="A73" s="1" t="n">
        <x:v>72</x:v>
      </x:c>
      <x:c r="B73" s="5" t="n">
        <x:v>2</x:v>
      </x:c>
      <x:c r="C73" s="5" t="n">
        <x:v>3</x:v>
      </x:c>
      <x:c r="D73" s="5" t="n">
        <x:v>2</x:v>
      </x:c>
      <x:c r="E73" s="5" t="n">
        <x:v>2</x:v>
      </x:c>
      <x:c r="F73" s="5" t="n">
        <x:v>4</x:v>
      </x:c>
      <x:c r="G73" s="5" t="n">
        <x:v>4</x:v>
      </x:c>
      <x:c r="H73" s="5" t="n">
        <x:v>4</x:v>
      </x:c>
      <x:c r="I73" s="5" t="n">
        <x:v>3</x:v>
      </x:c>
      <x:c r="J73" s="1" t="n">
        <x:f>INDEX('모집단과정확분포'!$B$2:$B$5,B73)</x:f>
        <x:v>4</x:v>
      </x:c>
      <x:c r="K73" s="1" t="n">
        <x:f>INDEX('모집단과정확분포'!$B$2:$B$5,C73)</x:f>
        <x:v>6</x:v>
      </x:c>
      <x:c r="L73" s="1" t="n">
        <x:f>INDEX('모집단과정확분포'!$B$2:$B$5,D73)</x:f>
        <x:v>4</x:v>
      </x:c>
      <x:c r="M73" s="1" t="n">
        <x:f>INDEX('모집단과정확분포'!$B$2:$B$5,E73)</x:f>
        <x:v>4</x:v>
      </x:c>
      <x:c r="N73" s="1" t="n">
        <x:f>INDEX('모집단과정확분포'!$B$2:$B$5,F73)</x:f>
        <x:v>8</x:v>
      </x:c>
      <x:c r="O73" s="1" t="n">
        <x:f>INDEX('모집단과정확분포'!$B$2:$B$5,G73)</x:f>
        <x:v>8</x:v>
      </x:c>
      <x:c r="P73" s="1" t="n">
        <x:f>INDEX('모집단과정확분포'!$B$2:$B$5,H73)</x:f>
        <x:v>8</x:v>
      </x:c>
      <x:c r="Q73" s="1" t="n">
        <x:f>INDEX('모집단과정확분포'!$B$2:$B$5,I73)</x:f>
        <x:v>6</x:v>
      </x:c>
      <x:c r="R73" s="1" t="n">
        <x:f>AVERAGE(J73:Q73)</x:f>
        <x:v>6</x:v>
      </x:c>
    </x:row>
    <x:row r="74" ht="25" customHeight="1">
      <x:c r="A74" s="1" t="n">
        <x:v>73</x:v>
      </x:c>
      <x:c r="B74" s="5" t="n">
        <x:v>1</x:v>
      </x:c>
      <x:c r="C74" s="5" t="n">
        <x:v>4</x:v>
      </x:c>
      <x:c r="D74" s="5" t="n">
        <x:v>2</x:v>
      </x:c>
      <x:c r="E74" s="5" t="n">
        <x:v>4</x:v>
      </x:c>
      <x:c r="F74" s="5" t="n">
        <x:v>1</x:v>
      </x:c>
      <x:c r="G74" s="5" t="n">
        <x:v>4</x:v>
      </x:c>
      <x:c r="H74" s="5" t="n">
        <x:v>1</x:v>
      </x:c>
      <x:c r="I74" s="5" t="n">
        <x:v>2</x:v>
      </x:c>
      <x:c r="J74" s="1" t="n">
        <x:f>INDEX('모집단과정확분포'!$B$2:$B$5,B74)</x:f>
        <x:v>2</x:v>
      </x:c>
      <x:c r="K74" s="1" t="n">
        <x:f>INDEX('모집단과정확분포'!$B$2:$B$5,C74)</x:f>
        <x:v>8</x:v>
      </x:c>
      <x:c r="L74" s="1" t="n">
        <x:f>INDEX('모집단과정확분포'!$B$2:$B$5,D74)</x:f>
        <x:v>4</x:v>
      </x:c>
      <x:c r="M74" s="1" t="n">
        <x:f>INDEX('모집단과정확분포'!$B$2:$B$5,E74)</x:f>
        <x:v>8</x:v>
      </x:c>
      <x:c r="N74" s="1" t="n">
        <x:f>INDEX('모집단과정확분포'!$B$2:$B$5,F74)</x:f>
        <x:v>2</x:v>
      </x:c>
      <x:c r="O74" s="1" t="n">
        <x:f>INDEX('모집단과정확분포'!$B$2:$B$5,G74)</x:f>
        <x:v>8</x:v>
      </x:c>
      <x:c r="P74" s="1" t="n">
        <x:f>INDEX('모집단과정확분포'!$B$2:$B$5,H74)</x:f>
        <x:v>2</x:v>
      </x:c>
      <x:c r="Q74" s="1" t="n">
        <x:f>INDEX('모집단과정확분포'!$B$2:$B$5,I74)</x:f>
        <x:v>4</x:v>
      </x:c>
      <x:c r="R74" s="1" t="n">
        <x:f>AVERAGE(J74:Q74)</x:f>
        <x:v>4.75</x:v>
      </x:c>
    </x:row>
    <x:row r="75" ht="25" customHeight="1">
      <x:c r="A75" s="1" t="n">
        <x:v>74</x:v>
      </x:c>
      <x:c r="B75" s="5" t="n">
        <x:v>3</x:v>
      </x:c>
      <x:c r="C75" s="5" t="n">
        <x:v>3</x:v>
      </x:c>
      <x:c r="D75" s="5" t="n">
        <x:v>3</x:v>
      </x:c>
      <x:c r="E75" s="5" t="n">
        <x:v>4</x:v>
      </x:c>
      <x:c r="F75" s="5" t="n">
        <x:v>3</x:v>
      </x:c>
      <x:c r="G75" s="5" t="n">
        <x:v>4</x:v>
      </x:c>
      <x:c r="H75" s="5" t="n">
        <x:v>1</x:v>
      </x:c>
      <x:c r="I75" s="5" t="n">
        <x:v>3</x:v>
      </x:c>
      <x:c r="J75" s="1" t="n">
        <x:f>INDEX('모집단과정확분포'!$B$2:$B$5,B75)</x:f>
        <x:v>6</x:v>
      </x:c>
      <x:c r="K75" s="1" t="n">
        <x:f>INDEX('모집단과정확분포'!$B$2:$B$5,C75)</x:f>
        <x:v>6</x:v>
      </x:c>
      <x:c r="L75" s="1" t="n">
        <x:f>INDEX('모집단과정확분포'!$B$2:$B$5,D75)</x:f>
        <x:v>6</x:v>
      </x:c>
      <x:c r="M75" s="1" t="n">
        <x:f>INDEX('모집단과정확분포'!$B$2:$B$5,E75)</x:f>
        <x:v>8</x:v>
      </x:c>
      <x:c r="N75" s="1" t="n">
        <x:f>INDEX('모집단과정확분포'!$B$2:$B$5,F75)</x:f>
        <x:v>6</x:v>
      </x:c>
      <x:c r="O75" s="1" t="n">
        <x:f>INDEX('모집단과정확분포'!$B$2:$B$5,G75)</x:f>
        <x:v>8</x:v>
      </x:c>
      <x:c r="P75" s="1" t="n">
        <x:f>INDEX('모집단과정확분포'!$B$2:$B$5,H75)</x:f>
        <x:v>2</x:v>
      </x:c>
      <x:c r="Q75" s="1" t="n">
        <x:f>INDEX('모집단과정확분포'!$B$2:$B$5,I75)</x:f>
        <x:v>6</x:v>
      </x:c>
      <x:c r="R75" s="1" t="n">
        <x:f>AVERAGE(J75:Q75)</x:f>
        <x:v>6</x:v>
      </x:c>
    </x:row>
    <x:row r="76" ht="25" customHeight="1">
      <x:c r="A76" s="1" t="n">
        <x:v>75</x:v>
      </x:c>
      <x:c r="B76" s="5" t="n">
        <x:v>4</x:v>
      </x:c>
      <x:c r="C76" s="5" t="n">
        <x:v>4</x:v>
      </x:c>
      <x:c r="D76" s="5" t="n">
        <x:v>4</x:v>
      </x:c>
      <x:c r="E76" s="5" t="n">
        <x:v>1</x:v>
      </x:c>
      <x:c r="F76" s="5" t="n">
        <x:v>4</x:v>
      </x:c>
      <x:c r="G76" s="5" t="n">
        <x:v>4</x:v>
      </x:c>
      <x:c r="H76" s="5" t="n">
        <x:v>4</x:v>
      </x:c>
      <x:c r="I76" s="5" t="n">
        <x:v>1</x:v>
      </x:c>
      <x:c r="J76" s="1" t="n">
        <x:f>INDEX('모집단과정확분포'!$B$2:$B$5,B76)</x:f>
        <x:v>8</x:v>
      </x:c>
      <x:c r="K76" s="1" t="n">
        <x:f>INDEX('모집단과정확분포'!$B$2:$B$5,C76)</x:f>
        <x:v>8</x:v>
      </x:c>
      <x:c r="L76" s="1" t="n">
        <x:f>INDEX('모집단과정확분포'!$B$2:$B$5,D76)</x:f>
        <x:v>8</x:v>
      </x:c>
      <x:c r="M76" s="1" t="n">
        <x:f>INDEX('모집단과정확분포'!$B$2:$B$5,E76)</x:f>
        <x:v>2</x:v>
      </x:c>
      <x:c r="N76" s="1" t="n">
        <x:f>INDEX('모집단과정확분포'!$B$2:$B$5,F76)</x:f>
        <x:v>8</x:v>
      </x:c>
      <x:c r="O76" s="1" t="n">
        <x:f>INDEX('모집단과정확분포'!$B$2:$B$5,G76)</x:f>
        <x:v>8</x:v>
      </x:c>
      <x:c r="P76" s="1" t="n">
        <x:f>INDEX('모집단과정확분포'!$B$2:$B$5,H76)</x:f>
        <x:v>8</x:v>
      </x:c>
      <x:c r="Q76" s="1" t="n">
        <x:f>INDEX('모집단과정확분포'!$B$2:$B$5,I76)</x:f>
        <x:v>2</x:v>
      </x:c>
      <x:c r="R76" s="1" t="n">
        <x:f>AVERAGE(J76:Q76)</x:f>
        <x:v>6.5</x:v>
      </x:c>
    </x:row>
    <x:row r="77" ht="25" customHeight="1">
      <x:c r="A77" s="1" t="n">
        <x:v>76</x:v>
      </x:c>
      <x:c r="B77" s="5" t="n">
        <x:v>1</x:v>
      </x:c>
      <x:c r="C77" s="5" t="n">
        <x:v>4</x:v>
      </x:c>
      <x:c r="D77" s="5" t="n">
        <x:v>1</x:v>
      </x:c>
      <x:c r="E77" s="5" t="n">
        <x:v>4</x:v>
      </x:c>
      <x:c r="F77" s="5" t="n">
        <x:v>3</x:v>
      </x:c>
      <x:c r="G77" s="5" t="n">
        <x:v>3</x:v>
      </x:c>
      <x:c r="H77" s="5" t="n">
        <x:v>3</x:v>
      </x:c>
      <x:c r="I77" s="5" t="n">
        <x:v>1</x:v>
      </x:c>
      <x:c r="J77" s="1" t="n">
        <x:f>INDEX('모집단과정확분포'!$B$2:$B$5,B77)</x:f>
        <x:v>2</x:v>
      </x:c>
      <x:c r="K77" s="1" t="n">
        <x:f>INDEX('모집단과정확분포'!$B$2:$B$5,C77)</x:f>
        <x:v>8</x:v>
      </x:c>
      <x:c r="L77" s="1" t="n">
        <x:f>INDEX('모집단과정확분포'!$B$2:$B$5,D77)</x:f>
        <x:v>2</x:v>
      </x:c>
      <x:c r="M77" s="1" t="n">
        <x:f>INDEX('모집단과정확분포'!$B$2:$B$5,E77)</x:f>
        <x:v>8</x:v>
      </x:c>
      <x:c r="N77" s="1" t="n">
        <x:f>INDEX('모집단과정확분포'!$B$2:$B$5,F77)</x:f>
        <x:v>6</x:v>
      </x:c>
      <x:c r="O77" s="1" t="n">
        <x:f>INDEX('모집단과정확분포'!$B$2:$B$5,G77)</x:f>
        <x:v>6</x:v>
      </x:c>
      <x:c r="P77" s="1" t="n">
        <x:f>INDEX('모집단과정확분포'!$B$2:$B$5,H77)</x:f>
        <x:v>6</x:v>
      </x:c>
      <x:c r="Q77" s="1" t="n">
        <x:f>INDEX('모집단과정확분포'!$B$2:$B$5,I77)</x:f>
        <x:v>2</x:v>
      </x:c>
      <x:c r="R77" s="1" t="n">
        <x:f>AVERAGE(J77:Q77)</x:f>
        <x:v>5</x:v>
      </x:c>
    </x:row>
    <x:row r="78" ht="25" customHeight="1">
      <x:c r="A78" s="1" t="n">
        <x:v>77</x:v>
      </x:c>
      <x:c r="B78" s="5" t="n">
        <x:v>3</x:v>
      </x:c>
      <x:c r="C78" s="5" t="n">
        <x:v>3</x:v>
      </x:c>
      <x:c r="D78" s="5" t="n">
        <x:v>3</x:v>
      </x:c>
      <x:c r="E78" s="5" t="n">
        <x:v>3</x:v>
      </x:c>
      <x:c r="F78" s="5" t="n">
        <x:v>4</x:v>
      </x:c>
      <x:c r="G78" s="5" t="n">
        <x:v>2</x:v>
      </x:c>
      <x:c r="H78" s="5" t="n">
        <x:v>4</x:v>
      </x:c>
      <x:c r="I78" s="5" t="n">
        <x:v>2</x:v>
      </x:c>
      <x:c r="J78" s="1" t="n">
        <x:f>INDEX('모집단과정확분포'!$B$2:$B$5,B78)</x:f>
        <x:v>6</x:v>
      </x:c>
      <x:c r="K78" s="1" t="n">
        <x:f>INDEX('모집단과정확분포'!$B$2:$B$5,C78)</x:f>
        <x:v>6</x:v>
      </x:c>
      <x:c r="L78" s="1" t="n">
        <x:f>INDEX('모집단과정확분포'!$B$2:$B$5,D78)</x:f>
        <x:v>6</x:v>
      </x:c>
      <x:c r="M78" s="1" t="n">
        <x:f>INDEX('모집단과정확분포'!$B$2:$B$5,E78)</x:f>
        <x:v>6</x:v>
      </x:c>
      <x:c r="N78" s="1" t="n">
        <x:f>INDEX('모집단과정확분포'!$B$2:$B$5,F78)</x:f>
        <x:v>8</x:v>
      </x:c>
      <x:c r="O78" s="1" t="n">
        <x:f>INDEX('모집단과정확분포'!$B$2:$B$5,G78)</x:f>
        <x:v>4</x:v>
      </x:c>
      <x:c r="P78" s="1" t="n">
        <x:f>INDEX('모집단과정확분포'!$B$2:$B$5,H78)</x:f>
        <x:v>8</x:v>
      </x:c>
      <x:c r="Q78" s="1" t="n">
        <x:f>INDEX('모집단과정확분포'!$B$2:$B$5,I78)</x:f>
        <x:v>4</x:v>
      </x:c>
      <x:c r="R78" s="1" t="n">
        <x:f>AVERAGE(J78:Q78)</x:f>
        <x:v>6</x:v>
      </x:c>
    </x:row>
    <x:row r="79" ht="25" customHeight="1">
      <x:c r="A79" s="1" t="n">
        <x:v>78</x:v>
      </x:c>
      <x:c r="B79" s="5" t="n">
        <x:v>3</x:v>
      </x:c>
      <x:c r="C79" s="5" t="n">
        <x:v>1</x:v>
      </x:c>
      <x:c r="D79" s="5" t="n">
        <x:v>1</x:v>
      </x:c>
      <x:c r="E79" s="5" t="n">
        <x:v>2</x:v>
      </x:c>
      <x:c r="F79" s="5" t="n">
        <x:v>4</x:v>
      </x:c>
      <x:c r="G79" s="5" t="n">
        <x:v>1</x:v>
      </x:c>
      <x:c r="H79" s="5" t="n">
        <x:v>2</x:v>
      </x:c>
      <x:c r="I79" s="5" t="n">
        <x:v>4</x:v>
      </x:c>
      <x:c r="J79" s="1" t="n">
        <x:f>INDEX('모집단과정확분포'!$B$2:$B$5,B79)</x:f>
        <x:v>6</x:v>
      </x:c>
      <x:c r="K79" s="1" t="n">
        <x:f>INDEX('모집단과정확분포'!$B$2:$B$5,C79)</x:f>
        <x:v>2</x:v>
      </x:c>
      <x:c r="L79" s="1" t="n">
        <x:f>INDEX('모집단과정확분포'!$B$2:$B$5,D79)</x:f>
        <x:v>2</x:v>
      </x:c>
      <x:c r="M79" s="1" t="n">
        <x:f>INDEX('모집단과정확분포'!$B$2:$B$5,E79)</x:f>
        <x:v>4</x:v>
      </x:c>
      <x:c r="N79" s="1" t="n">
        <x:f>INDEX('모집단과정확분포'!$B$2:$B$5,F79)</x:f>
        <x:v>8</x:v>
      </x:c>
      <x:c r="O79" s="1" t="n">
        <x:f>INDEX('모집단과정확분포'!$B$2:$B$5,G79)</x:f>
        <x:v>2</x:v>
      </x:c>
      <x:c r="P79" s="1" t="n">
        <x:f>INDEX('모집단과정확분포'!$B$2:$B$5,H79)</x:f>
        <x:v>4</x:v>
      </x:c>
      <x:c r="Q79" s="1" t="n">
        <x:f>INDEX('모집단과정확분포'!$B$2:$B$5,I79)</x:f>
        <x:v>8</x:v>
      </x:c>
      <x:c r="R79" s="1" t="n">
        <x:f>AVERAGE(J79:Q79)</x:f>
        <x:v>4.5</x:v>
      </x:c>
    </x:row>
    <x:row r="80" ht="25" customHeight="1">
      <x:c r="A80" s="1" t="n">
        <x:v>79</x:v>
      </x:c>
      <x:c r="B80" s="5" t="n">
        <x:v>1</x:v>
      </x:c>
      <x:c r="C80" s="5" t="n">
        <x:v>2</x:v>
      </x:c>
      <x:c r="D80" s="5" t="n">
        <x:v>3</x:v>
      </x:c>
      <x:c r="E80" s="5" t="n">
        <x:v>3</x:v>
      </x:c>
      <x:c r="F80" s="5" t="n">
        <x:v>1</x:v>
      </x:c>
      <x:c r="G80" s="5" t="n">
        <x:v>1</x:v>
      </x:c>
      <x:c r="H80" s="5" t="n">
        <x:v>2</x:v>
      </x:c>
      <x:c r="I80" s="5" t="n">
        <x:v>4</x:v>
      </x:c>
      <x:c r="J80" s="1" t="n">
        <x:f>INDEX('모집단과정확분포'!$B$2:$B$5,B80)</x:f>
        <x:v>2</x:v>
      </x:c>
      <x:c r="K80" s="1" t="n">
        <x:f>INDEX('모집단과정확분포'!$B$2:$B$5,C80)</x:f>
        <x:v>4</x:v>
      </x:c>
      <x:c r="L80" s="1" t="n">
        <x:f>INDEX('모집단과정확분포'!$B$2:$B$5,D80)</x:f>
        <x:v>6</x:v>
      </x:c>
      <x:c r="M80" s="1" t="n">
        <x:f>INDEX('모집단과정확분포'!$B$2:$B$5,E80)</x:f>
        <x:v>6</x:v>
      </x:c>
      <x:c r="N80" s="1" t="n">
        <x:f>INDEX('모집단과정확분포'!$B$2:$B$5,F80)</x:f>
        <x:v>2</x:v>
      </x:c>
      <x:c r="O80" s="1" t="n">
        <x:f>INDEX('모집단과정확분포'!$B$2:$B$5,G80)</x:f>
        <x:v>2</x:v>
      </x:c>
      <x:c r="P80" s="1" t="n">
        <x:f>INDEX('모집단과정확분포'!$B$2:$B$5,H80)</x:f>
        <x:v>4</x:v>
      </x:c>
      <x:c r="Q80" s="1" t="n">
        <x:f>INDEX('모집단과정확분포'!$B$2:$B$5,I80)</x:f>
        <x:v>8</x:v>
      </x:c>
      <x:c r="R80" s="1" t="n">
        <x:f>AVERAGE(J80:Q80)</x:f>
        <x:v>4.25</x:v>
      </x:c>
    </x:row>
    <x:row r="81" ht="25" customHeight="1">
      <x:c r="A81" s="1" t="n">
        <x:v>80</x:v>
      </x:c>
      <x:c r="B81" s="5" t="n">
        <x:v>1</x:v>
      </x:c>
      <x:c r="C81" s="5" t="n">
        <x:v>3</x:v>
      </x:c>
      <x:c r="D81" s="5" t="n">
        <x:v>4</x:v>
      </x:c>
      <x:c r="E81" s="5" t="n">
        <x:v>2</x:v>
      </x:c>
      <x:c r="F81" s="5" t="n">
        <x:v>1</x:v>
      </x:c>
      <x:c r="G81" s="5" t="n">
        <x:v>4</x:v>
      </x:c>
      <x:c r="H81" s="5" t="n">
        <x:v>3</x:v>
      </x:c>
      <x:c r="I81" s="5" t="n">
        <x:v>2</x:v>
      </x:c>
      <x:c r="J81" s="1" t="n">
        <x:f>INDEX('모집단과정확분포'!$B$2:$B$5,B81)</x:f>
        <x:v>2</x:v>
      </x:c>
      <x:c r="K81" s="1" t="n">
        <x:f>INDEX('모집단과정확분포'!$B$2:$B$5,C81)</x:f>
        <x:v>6</x:v>
      </x:c>
      <x:c r="L81" s="1" t="n">
        <x:f>INDEX('모집단과정확분포'!$B$2:$B$5,D81)</x:f>
        <x:v>8</x:v>
      </x:c>
      <x:c r="M81" s="1" t="n">
        <x:f>INDEX('모집단과정확분포'!$B$2:$B$5,E81)</x:f>
        <x:v>4</x:v>
      </x:c>
      <x:c r="N81" s="1" t="n">
        <x:f>INDEX('모집단과정확분포'!$B$2:$B$5,F81)</x:f>
        <x:v>2</x:v>
      </x:c>
      <x:c r="O81" s="1" t="n">
        <x:f>INDEX('모집단과정확분포'!$B$2:$B$5,G81)</x:f>
        <x:v>8</x:v>
      </x:c>
      <x:c r="P81" s="1" t="n">
        <x:f>INDEX('모집단과정확분포'!$B$2:$B$5,H81)</x:f>
        <x:v>6</x:v>
      </x:c>
      <x:c r="Q81" s="1" t="n">
        <x:f>INDEX('모집단과정확분포'!$B$2:$B$5,I81)</x:f>
        <x:v>4</x:v>
      </x:c>
      <x:c r="R81" s="1" t="n">
        <x:f>AVERAGE(J81:Q81)</x:f>
        <x:v>5</x:v>
      </x:c>
    </x:row>
    <x:row r="82" ht="25" customHeight="1">
      <x:c r="A82" s="1" t="n">
        <x:v>81</x:v>
      </x:c>
      <x:c r="B82" s="5" t="n">
        <x:v>3</x:v>
      </x:c>
      <x:c r="C82" s="5" t="n">
        <x:v>2</x:v>
      </x:c>
      <x:c r="D82" s="5" t="n">
        <x:v>3</x:v>
      </x:c>
      <x:c r="E82" s="5" t="n">
        <x:v>4</x:v>
      </x:c>
      <x:c r="F82" s="5" t="n">
        <x:v>1</x:v>
      </x:c>
      <x:c r="G82" s="5" t="n">
        <x:v>4</x:v>
      </x:c>
      <x:c r="H82" s="5" t="n">
        <x:v>4</x:v>
      </x:c>
      <x:c r="I82" s="5" t="n">
        <x:v>2</x:v>
      </x:c>
      <x:c r="J82" s="1" t="n">
        <x:f>INDEX('모집단과정확분포'!$B$2:$B$5,B82)</x:f>
        <x:v>6</x:v>
      </x:c>
      <x:c r="K82" s="1" t="n">
        <x:f>INDEX('모집단과정확분포'!$B$2:$B$5,C82)</x:f>
        <x:v>4</x:v>
      </x:c>
      <x:c r="L82" s="1" t="n">
        <x:f>INDEX('모집단과정확분포'!$B$2:$B$5,D82)</x:f>
        <x:v>6</x:v>
      </x:c>
      <x:c r="M82" s="1" t="n">
        <x:f>INDEX('모집단과정확분포'!$B$2:$B$5,E82)</x:f>
        <x:v>8</x:v>
      </x:c>
      <x:c r="N82" s="1" t="n">
        <x:f>INDEX('모집단과정확분포'!$B$2:$B$5,F82)</x:f>
        <x:v>2</x:v>
      </x:c>
      <x:c r="O82" s="1" t="n">
        <x:f>INDEX('모집단과정확분포'!$B$2:$B$5,G82)</x:f>
        <x:v>8</x:v>
      </x:c>
      <x:c r="P82" s="1" t="n">
        <x:f>INDEX('모집단과정확분포'!$B$2:$B$5,H82)</x:f>
        <x:v>8</x:v>
      </x:c>
      <x:c r="Q82" s="1" t="n">
        <x:f>INDEX('모집단과정확분포'!$B$2:$B$5,I82)</x:f>
        <x:v>4</x:v>
      </x:c>
      <x:c r="R82" s="1" t="n">
        <x:f>AVERAGE(J82:Q82)</x:f>
        <x:v>5.75</x:v>
      </x:c>
    </x:row>
    <x:row r="83" ht="25" customHeight="1">
      <x:c r="A83" s="1" t="n">
        <x:v>82</x:v>
      </x:c>
      <x:c r="B83" s="5" t="n">
        <x:v>2</x:v>
      </x:c>
      <x:c r="C83" s="5" t="n">
        <x:v>2</x:v>
      </x:c>
      <x:c r="D83" s="5" t="n">
        <x:v>1</x:v>
      </x:c>
      <x:c r="E83" s="5" t="n">
        <x:v>1</x:v>
      </x:c>
      <x:c r="F83" s="5" t="n">
        <x:v>3</x:v>
      </x:c>
      <x:c r="G83" s="5" t="n">
        <x:v>1</x:v>
      </x:c>
      <x:c r="H83" s="5" t="n">
        <x:v>4</x:v>
      </x:c>
      <x:c r="I83" s="5" t="n">
        <x:v>4</x:v>
      </x:c>
      <x:c r="J83" s="1" t="n">
        <x:f>INDEX('모집단과정확분포'!$B$2:$B$5,B83)</x:f>
        <x:v>4</x:v>
      </x:c>
      <x:c r="K83" s="1" t="n">
        <x:f>INDEX('모집단과정확분포'!$B$2:$B$5,C83)</x:f>
        <x:v>4</x:v>
      </x:c>
      <x:c r="L83" s="1" t="n">
        <x:f>INDEX('모집단과정확분포'!$B$2:$B$5,D83)</x:f>
        <x:v>2</x:v>
      </x:c>
      <x:c r="M83" s="1" t="n">
        <x:f>INDEX('모집단과정확분포'!$B$2:$B$5,E83)</x:f>
        <x:v>2</x:v>
      </x:c>
      <x:c r="N83" s="1" t="n">
        <x:f>INDEX('모집단과정확분포'!$B$2:$B$5,F83)</x:f>
        <x:v>6</x:v>
      </x:c>
      <x:c r="O83" s="1" t="n">
        <x:f>INDEX('모집단과정확분포'!$B$2:$B$5,G83)</x:f>
        <x:v>2</x:v>
      </x:c>
      <x:c r="P83" s="1" t="n">
        <x:f>INDEX('모집단과정확분포'!$B$2:$B$5,H83)</x:f>
        <x:v>8</x:v>
      </x:c>
      <x:c r="Q83" s="1" t="n">
        <x:f>INDEX('모집단과정확분포'!$B$2:$B$5,I83)</x:f>
        <x:v>8</x:v>
      </x:c>
      <x:c r="R83" s="1" t="n">
        <x:f>AVERAGE(J83:Q83)</x:f>
        <x:v>4.5</x:v>
      </x:c>
    </x:row>
    <x:row r="84" ht="25" customHeight="1">
      <x:c r="A84" s="1" t="n">
        <x:v>83</x:v>
      </x:c>
      <x:c r="B84" s="5" t="n">
        <x:v>4</x:v>
      </x:c>
      <x:c r="C84" s="5" t="n">
        <x:v>3</x:v>
      </x:c>
      <x:c r="D84" s="5" t="n">
        <x:v>4</x:v>
      </x:c>
      <x:c r="E84" s="5" t="n">
        <x:v>3</x:v>
      </x:c>
      <x:c r="F84" s="5" t="n">
        <x:v>4</x:v>
      </x:c>
      <x:c r="G84" s="5" t="n">
        <x:v>1</x:v>
      </x:c>
      <x:c r="H84" s="5" t="n">
        <x:v>2</x:v>
      </x:c>
      <x:c r="I84" s="5" t="n">
        <x:v>1</x:v>
      </x:c>
      <x:c r="J84" s="1" t="n">
        <x:f>INDEX('모집단과정확분포'!$B$2:$B$5,B84)</x:f>
        <x:v>8</x:v>
      </x:c>
      <x:c r="K84" s="1" t="n">
        <x:f>INDEX('모집단과정확분포'!$B$2:$B$5,C84)</x:f>
        <x:v>6</x:v>
      </x:c>
      <x:c r="L84" s="1" t="n">
        <x:f>INDEX('모집단과정확분포'!$B$2:$B$5,D84)</x:f>
        <x:v>8</x:v>
      </x:c>
      <x:c r="M84" s="1" t="n">
        <x:f>INDEX('모집단과정확분포'!$B$2:$B$5,E84)</x:f>
        <x:v>6</x:v>
      </x:c>
      <x:c r="N84" s="1" t="n">
        <x:f>INDEX('모집단과정확분포'!$B$2:$B$5,F84)</x:f>
        <x:v>8</x:v>
      </x:c>
      <x:c r="O84" s="1" t="n">
        <x:f>INDEX('모집단과정확분포'!$B$2:$B$5,G84)</x:f>
        <x:v>2</x:v>
      </x:c>
      <x:c r="P84" s="1" t="n">
        <x:f>INDEX('모집단과정확분포'!$B$2:$B$5,H84)</x:f>
        <x:v>4</x:v>
      </x:c>
      <x:c r="Q84" s="1" t="n">
        <x:f>INDEX('모집단과정확분포'!$B$2:$B$5,I84)</x:f>
        <x:v>2</x:v>
      </x:c>
      <x:c r="R84" s="1" t="n">
        <x:f>AVERAGE(J84:Q84)</x:f>
        <x:v>5.5</x:v>
      </x:c>
    </x:row>
    <x:row r="85" ht="25" customHeight="1">
      <x:c r="A85" s="1" t="n">
        <x:v>84</x:v>
      </x:c>
      <x:c r="B85" s="5" t="n">
        <x:v>2</x:v>
      </x:c>
      <x:c r="C85" s="5" t="n">
        <x:v>4</x:v>
      </x:c>
      <x:c r="D85" s="5" t="n">
        <x:v>4</x:v>
      </x:c>
      <x:c r="E85" s="5" t="n">
        <x:v>2</x:v>
      </x:c>
      <x:c r="F85" s="5" t="n">
        <x:v>3</x:v>
      </x:c>
      <x:c r="G85" s="5" t="n">
        <x:v>2</x:v>
      </x:c>
      <x:c r="H85" s="5" t="n">
        <x:v>3</x:v>
      </x:c>
      <x:c r="I85" s="5" t="n">
        <x:v>4</x:v>
      </x:c>
      <x:c r="J85" s="1" t="n">
        <x:f>INDEX('모집단과정확분포'!$B$2:$B$5,B85)</x:f>
        <x:v>4</x:v>
      </x:c>
      <x:c r="K85" s="1" t="n">
        <x:f>INDEX('모집단과정확분포'!$B$2:$B$5,C85)</x:f>
        <x:v>8</x:v>
      </x:c>
      <x:c r="L85" s="1" t="n">
        <x:f>INDEX('모집단과정확분포'!$B$2:$B$5,D85)</x:f>
        <x:v>8</x:v>
      </x:c>
      <x:c r="M85" s="1" t="n">
        <x:f>INDEX('모집단과정확분포'!$B$2:$B$5,E85)</x:f>
        <x:v>4</x:v>
      </x:c>
      <x:c r="N85" s="1" t="n">
        <x:f>INDEX('모집단과정확분포'!$B$2:$B$5,F85)</x:f>
        <x:v>6</x:v>
      </x:c>
      <x:c r="O85" s="1" t="n">
        <x:f>INDEX('모집단과정확분포'!$B$2:$B$5,G85)</x:f>
        <x:v>4</x:v>
      </x:c>
      <x:c r="P85" s="1" t="n">
        <x:f>INDEX('모집단과정확분포'!$B$2:$B$5,H85)</x:f>
        <x:v>6</x:v>
      </x:c>
      <x:c r="Q85" s="1" t="n">
        <x:f>INDEX('모집단과정확분포'!$B$2:$B$5,I85)</x:f>
        <x:v>8</x:v>
      </x:c>
      <x:c r="R85" s="1" t="n">
        <x:f>AVERAGE(J85:Q85)</x:f>
        <x:v>6</x:v>
      </x:c>
    </x:row>
    <x:row r="86" ht="25" customHeight="1">
      <x:c r="A86" s="1" t="n">
        <x:v>85</x:v>
      </x:c>
      <x:c r="B86" s="5" t="n">
        <x:v>3</x:v>
      </x:c>
      <x:c r="C86" s="5" t="n">
        <x:v>2</x:v>
      </x:c>
      <x:c r="D86" s="5" t="n">
        <x:v>4</x:v>
      </x:c>
      <x:c r="E86" s="5" t="n">
        <x:v>4</x:v>
      </x:c>
      <x:c r="F86" s="5" t="n">
        <x:v>1</x:v>
      </x:c>
      <x:c r="G86" s="5" t="n">
        <x:v>4</x:v>
      </x:c>
      <x:c r="H86" s="5" t="n">
        <x:v>4</x:v>
      </x:c>
      <x:c r="I86" s="5" t="n">
        <x:v>4</x:v>
      </x:c>
      <x:c r="J86" s="1" t="n">
        <x:f>INDEX('모집단과정확분포'!$B$2:$B$5,B86)</x:f>
        <x:v>6</x:v>
      </x:c>
      <x:c r="K86" s="1" t="n">
        <x:f>INDEX('모집단과정확분포'!$B$2:$B$5,C86)</x:f>
        <x:v>4</x:v>
      </x:c>
      <x:c r="L86" s="1" t="n">
        <x:f>INDEX('모집단과정확분포'!$B$2:$B$5,D86)</x:f>
        <x:v>8</x:v>
      </x:c>
      <x:c r="M86" s="1" t="n">
        <x:f>INDEX('모집단과정확분포'!$B$2:$B$5,E86)</x:f>
        <x:v>8</x:v>
      </x:c>
      <x:c r="N86" s="1" t="n">
        <x:f>INDEX('모집단과정확분포'!$B$2:$B$5,F86)</x:f>
        <x:v>2</x:v>
      </x:c>
      <x:c r="O86" s="1" t="n">
        <x:f>INDEX('모집단과정확분포'!$B$2:$B$5,G86)</x:f>
        <x:v>8</x:v>
      </x:c>
      <x:c r="P86" s="1" t="n">
        <x:f>INDEX('모집단과정확분포'!$B$2:$B$5,H86)</x:f>
        <x:v>8</x:v>
      </x:c>
      <x:c r="Q86" s="1" t="n">
        <x:f>INDEX('모집단과정확분포'!$B$2:$B$5,I86)</x:f>
        <x:v>8</x:v>
      </x:c>
      <x:c r="R86" s="1" t="n">
        <x:f>AVERAGE(J86:Q86)</x:f>
        <x:v>6.5</x:v>
      </x:c>
    </x:row>
    <x:row r="87" ht="25" customHeight="1">
      <x:c r="A87" s="1" t="n">
        <x:v>86</x:v>
      </x:c>
      <x:c r="B87" s="5" t="n">
        <x:v>3</x:v>
      </x:c>
      <x:c r="C87" s="5" t="n">
        <x:v>1</x:v>
      </x:c>
      <x:c r="D87" s="5" t="n">
        <x:v>2</x:v>
      </x:c>
      <x:c r="E87" s="5" t="n">
        <x:v>4</x:v>
      </x:c>
      <x:c r="F87" s="5" t="n">
        <x:v>1</x:v>
      </x:c>
      <x:c r="G87" s="5" t="n">
        <x:v>2</x:v>
      </x:c>
      <x:c r="H87" s="5" t="n">
        <x:v>2</x:v>
      </x:c>
      <x:c r="I87" s="5" t="n">
        <x:v>2</x:v>
      </x:c>
      <x:c r="J87" s="1" t="n">
        <x:f>INDEX('모집단과정확분포'!$B$2:$B$5,B87)</x:f>
        <x:v>6</x:v>
      </x:c>
      <x:c r="K87" s="1" t="n">
        <x:f>INDEX('모집단과정확분포'!$B$2:$B$5,C87)</x:f>
        <x:v>2</x:v>
      </x:c>
      <x:c r="L87" s="1" t="n">
        <x:f>INDEX('모집단과정확분포'!$B$2:$B$5,D87)</x:f>
        <x:v>4</x:v>
      </x:c>
      <x:c r="M87" s="1" t="n">
        <x:f>INDEX('모집단과정확분포'!$B$2:$B$5,E87)</x:f>
        <x:v>8</x:v>
      </x:c>
      <x:c r="N87" s="1" t="n">
        <x:f>INDEX('모집단과정확분포'!$B$2:$B$5,F87)</x:f>
        <x:v>2</x:v>
      </x:c>
      <x:c r="O87" s="1" t="n">
        <x:f>INDEX('모집단과정확분포'!$B$2:$B$5,G87)</x:f>
        <x:v>4</x:v>
      </x:c>
      <x:c r="P87" s="1" t="n">
        <x:f>INDEX('모집단과정확분포'!$B$2:$B$5,H87)</x:f>
        <x:v>4</x:v>
      </x:c>
      <x:c r="Q87" s="1" t="n">
        <x:f>INDEX('모집단과정확분포'!$B$2:$B$5,I87)</x:f>
        <x:v>4</x:v>
      </x:c>
      <x:c r="R87" s="1" t="n">
        <x:f>AVERAGE(J87:Q87)</x:f>
        <x:v>4.25</x:v>
      </x:c>
    </x:row>
    <x:row r="88" ht="25" customHeight="1">
      <x:c r="A88" s="1" t="n">
        <x:v>87</x:v>
      </x:c>
      <x:c r="B88" s="5" t="n">
        <x:v>4</x:v>
      </x:c>
      <x:c r="C88" s="5" t="n">
        <x:v>3</x:v>
      </x:c>
      <x:c r="D88" s="5" t="n">
        <x:v>4</x:v>
      </x:c>
      <x:c r="E88" s="5" t="n">
        <x:v>1</x:v>
      </x:c>
      <x:c r="F88" s="5" t="n">
        <x:v>4</x:v>
      </x:c>
      <x:c r="G88" s="5" t="n">
        <x:v>4</x:v>
      </x:c>
      <x:c r="H88" s="5" t="n">
        <x:v>2</x:v>
      </x:c>
      <x:c r="I88" s="5" t="n">
        <x:v>4</x:v>
      </x:c>
      <x:c r="J88" s="1" t="n">
        <x:f>INDEX('모집단과정확분포'!$B$2:$B$5,B88)</x:f>
        <x:v>8</x:v>
      </x:c>
      <x:c r="K88" s="1" t="n">
        <x:f>INDEX('모집단과정확분포'!$B$2:$B$5,C88)</x:f>
        <x:v>6</x:v>
      </x:c>
      <x:c r="L88" s="1" t="n">
        <x:f>INDEX('모집단과정확분포'!$B$2:$B$5,D88)</x:f>
        <x:v>8</x:v>
      </x:c>
      <x:c r="M88" s="1" t="n">
        <x:f>INDEX('모집단과정확분포'!$B$2:$B$5,E88)</x:f>
        <x:v>2</x:v>
      </x:c>
      <x:c r="N88" s="1" t="n">
        <x:f>INDEX('모집단과정확분포'!$B$2:$B$5,F88)</x:f>
        <x:v>8</x:v>
      </x:c>
      <x:c r="O88" s="1" t="n">
        <x:f>INDEX('모집단과정확분포'!$B$2:$B$5,G88)</x:f>
        <x:v>8</x:v>
      </x:c>
      <x:c r="P88" s="1" t="n">
        <x:f>INDEX('모집단과정확분포'!$B$2:$B$5,H88)</x:f>
        <x:v>4</x:v>
      </x:c>
      <x:c r="Q88" s="1" t="n">
        <x:f>INDEX('모집단과정확분포'!$B$2:$B$5,I88)</x:f>
        <x:v>8</x:v>
      </x:c>
      <x:c r="R88" s="1" t="n">
        <x:f>AVERAGE(J88:Q88)</x:f>
        <x:v>6.5</x:v>
      </x:c>
    </x:row>
    <x:row r="89" ht="25" customHeight="1">
      <x:c r="A89" s="1" t="n">
        <x:v>88</x:v>
      </x:c>
      <x:c r="B89" s="5" t="n">
        <x:v>2</x:v>
      </x:c>
      <x:c r="C89" s="5" t="n">
        <x:v>4</x:v>
      </x:c>
      <x:c r="D89" s="5" t="n">
        <x:v>1</x:v>
      </x:c>
      <x:c r="E89" s="5" t="n">
        <x:v>1</x:v>
      </x:c>
      <x:c r="F89" s="5" t="n">
        <x:v>3</x:v>
      </x:c>
      <x:c r="G89" s="5" t="n">
        <x:v>4</x:v>
      </x:c>
      <x:c r="H89" s="5" t="n">
        <x:v>2</x:v>
      </x:c>
      <x:c r="I89" s="5" t="n">
        <x:v>1</x:v>
      </x:c>
      <x:c r="J89" s="1" t="n">
        <x:f>INDEX('모집단과정확분포'!$B$2:$B$5,B89)</x:f>
        <x:v>4</x:v>
      </x:c>
      <x:c r="K89" s="1" t="n">
        <x:f>INDEX('모집단과정확분포'!$B$2:$B$5,C89)</x:f>
        <x:v>8</x:v>
      </x:c>
      <x:c r="L89" s="1" t="n">
        <x:f>INDEX('모집단과정확분포'!$B$2:$B$5,D89)</x:f>
        <x:v>2</x:v>
      </x:c>
      <x:c r="M89" s="1" t="n">
        <x:f>INDEX('모집단과정확분포'!$B$2:$B$5,E89)</x:f>
        <x:v>2</x:v>
      </x:c>
      <x:c r="N89" s="1" t="n">
        <x:f>INDEX('모집단과정확분포'!$B$2:$B$5,F89)</x:f>
        <x:v>6</x:v>
      </x:c>
      <x:c r="O89" s="1" t="n">
        <x:f>INDEX('모집단과정확분포'!$B$2:$B$5,G89)</x:f>
        <x:v>8</x:v>
      </x:c>
      <x:c r="P89" s="1" t="n">
        <x:f>INDEX('모집단과정확분포'!$B$2:$B$5,H89)</x:f>
        <x:v>4</x:v>
      </x:c>
      <x:c r="Q89" s="1" t="n">
        <x:f>INDEX('모집단과정확분포'!$B$2:$B$5,I89)</x:f>
        <x:v>2</x:v>
      </x:c>
      <x:c r="R89" s="1" t="n">
        <x:f>AVERAGE(J89:Q89)</x:f>
        <x:v>4.5</x:v>
      </x:c>
    </x:row>
    <x:row r="90" ht="25" customHeight="1">
      <x:c r="A90" s="1" t="n">
        <x:v>89</x:v>
      </x:c>
      <x:c r="B90" s="5" t="n">
        <x:v>1</x:v>
      </x:c>
      <x:c r="C90" s="5" t="n">
        <x:v>3</x:v>
      </x:c>
      <x:c r="D90" s="5" t="n">
        <x:v>1</x:v>
      </x:c>
      <x:c r="E90" s="5" t="n">
        <x:v>2</x:v>
      </x:c>
      <x:c r="F90" s="5" t="n">
        <x:v>3</x:v>
      </x:c>
      <x:c r="G90" s="5" t="n">
        <x:v>1</x:v>
      </x:c>
      <x:c r="H90" s="5" t="n">
        <x:v>3</x:v>
      </x:c>
      <x:c r="I90" s="5" t="n">
        <x:v>4</x:v>
      </x:c>
      <x:c r="J90" s="1" t="n">
        <x:f>INDEX('모집단과정확분포'!$B$2:$B$5,B90)</x:f>
        <x:v>2</x:v>
      </x:c>
      <x:c r="K90" s="1" t="n">
        <x:f>INDEX('모집단과정확분포'!$B$2:$B$5,C90)</x:f>
        <x:v>6</x:v>
      </x:c>
      <x:c r="L90" s="1" t="n">
        <x:f>INDEX('모집단과정확분포'!$B$2:$B$5,D90)</x:f>
        <x:v>2</x:v>
      </x:c>
      <x:c r="M90" s="1" t="n">
        <x:f>INDEX('모집단과정확분포'!$B$2:$B$5,E90)</x:f>
        <x:v>4</x:v>
      </x:c>
      <x:c r="N90" s="1" t="n">
        <x:f>INDEX('모집단과정확분포'!$B$2:$B$5,F90)</x:f>
        <x:v>6</x:v>
      </x:c>
      <x:c r="O90" s="1" t="n">
        <x:f>INDEX('모집단과정확분포'!$B$2:$B$5,G90)</x:f>
        <x:v>2</x:v>
      </x:c>
      <x:c r="P90" s="1" t="n">
        <x:f>INDEX('모집단과정확분포'!$B$2:$B$5,H90)</x:f>
        <x:v>6</x:v>
      </x:c>
      <x:c r="Q90" s="1" t="n">
        <x:f>INDEX('모집단과정확분포'!$B$2:$B$5,I90)</x:f>
        <x:v>8</x:v>
      </x:c>
      <x:c r="R90" s="1" t="n">
        <x:f>AVERAGE(J90:Q90)</x:f>
        <x:v>4.5</x:v>
      </x:c>
    </x:row>
    <x:row r="91" ht="25" customHeight="1">
      <x:c r="A91" s="1" t="n">
        <x:v>90</x:v>
      </x:c>
      <x:c r="B91" s="5" t="n">
        <x:v>2</x:v>
      </x:c>
      <x:c r="C91" s="5" t="n">
        <x:v>4</x:v>
      </x:c>
      <x:c r="D91" s="5" t="n">
        <x:v>1</x:v>
      </x:c>
      <x:c r="E91" s="5" t="n">
        <x:v>1</x:v>
      </x:c>
      <x:c r="F91" s="5" t="n">
        <x:v>2</x:v>
      </x:c>
      <x:c r="G91" s="5" t="n">
        <x:v>1</x:v>
      </x:c>
      <x:c r="H91" s="5" t="n">
        <x:v>2</x:v>
      </x:c>
      <x:c r="I91" s="5" t="n">
        <x:v>3</x:v>
      </x:c>
      <x:c r="J91" s="1" t="n">
        <x:f>INDEX('모집단과정확분포'!$B$2:$B$5,B91)</x:f>
        <x:v>4</x:v>
      </x:c>
      <x:c r="K91" s="1" t="n">
        <x:f>INDEX('모집단과정확분포'!$B$2:$B$5,C91)</x:f>
        <x:v>8</x:v>
      </x:c>
      <x:c r="L91" s="1" t="n">
        <x:f>INDEX('모집단과정확분포'!$B$2:$B$5,D91)</x:f>
        <x:v>2</x:v>
      </x:c>
      <x:c r="M91" s="1" t="n">
        <x:f>INDEX('모집단과정확분포'!$B$2:$B$5,E91)</x:f>
        <x:v>2</x:v>
      </x:c>
      <x:c r="N91" s="1" t="n">
        <x:f>INDEX('모집단과정확분포'!$B$2:$B$5,F91)</x:f>
        <x:v>4</x:v>
      </x:c>
      <x:c r="O91" s="1" t="n">
        <x:f>INDEX('모집단과정확분포'!$B$2:$B$5,G91)</x:f>
        <x:v>2</x:v>
      </x:c>
      <x:c r="P91" s="1" t="n">
        <x:f>INDEX('모집단과정확분포'!$B$2:$B$5,H91)</x:f>
        <x:v>4</x:v>
      </x:c>
      <x:c r="Q91" s="1" t="n">
        <x:f>INDEX('모집단과정확분포'!$B$2:$B$5,I91)</x:f>
        <x:v>6</x:v>
      </x:c>
      <x:c r="R91" s="1" t="n">
        <x:f>AVERAGE(J91:Q91)</x:f>
        <x:v>4</x:v>
      </x:c>
    </x:row>
    <x:row r="92" ht="25" customHeight="1">
      <x:c r="A92" s="1" t="n">
        <x:v>91</x:v>
      </x:c>
      <x:c r="B92" s="5" t="n">
        <x:v>4</x:v>
      </x:c>
      <x:c r="C92" s="5" t="n">
        <x:v>4</x:v>
      </x:c>
      <x:c r="D92" s="5" t="n">
        <x:v>4</x:v>
      </x:c>
      <x:c r="E92" s="5" t="n">
        <x:v>4</x:v>
      </x:c>
      <x:c r="F92" s="5" t="n">
        <x:v>3</x:v>
      </x:c>
      <x:c r="G92" s="5" t="n">
        <x:v>2</x:v>
      </x:c>
      <x:c r="H92" s="5" t="n">
        <x:v>3</x:v>
      </x:c>
      <x:c r="I92" s="5" t="n">
        <x:v>1</x:v>
      </x:c>
      <x:c r="J92" s="1" t="n">
        <x:f>INDEX('모집단과정확분포'!$B$2:$B$5,B92)</x:f>
        <x:v>8</x:v>
      </x:c>
      <x:c r="K92" s="1" t="n">
        <x:f>INDEX('모집단과정확분포'!$B$2:$B$5,C92)</x:f>
        <x:v>8</x:v>
      </x:c>
      <x:c r="L92" s="1" t="n">
        <x:f>INDEX('모집단과정확분포'!$B$2:$B$5,D92)</x:f>
        <x:v>8</x:v>
      </x:c>
      <x:c r="M92" s="1" t="n">
        <x:f>INDEX('모집단과정확분포'!$B$2:$B$5,E92)</x:f>
        <x:v>8</x:v>
      </x:c>
      <x:c r="N92" s="1" t="n">
        <x:f>INDEX('모집단과정확분포'!$B$2:$B$5,F92)</x:f>
        <x:v>6</x:v>
      </x:c>
      <x:c r="O92" s="1" t="n">
        <x:f>INDEX('모집단과정확분포'!$B$2:$B$5,G92)</x:f>
        <x:v>4</x:v>
      </x:c>
      <x:c r="P92" s="1" t="n">
        <x:f>INDEX('모집단과정확분포'!$B$2:$B$5,H92)</x:f>
        <x:v>6</x:v>
      </x:c>
      <x:c r="Q92" s="1" t="n">
        <x:f>INDEX('모집단과정확분포'!$B$2:$B$5,I92)</x:f>
        <x:v>2</x:v>
      </x:c>
      <x:c r="R92" s="1" t="n">
        <x:f>AVERAGE(J92:Q92)</x:f>
        <x:v>6.25</x:v>
      </x:c>
    </x:row>
    <x:row r="93" ht="25" customHeight="1">
      <x:c r="A93" s="1" t="n">
        <x:v>92</x:v>
      </x:c>
      <x:c r="B93" s="5" t="n">
        <x:v>4</x:v>
      </x:c>
      <x:c r="C93" s="5" t="n">
        <x:v>4</x:v>
      </x:c>
      <x:c r="D93" s="5" t="n">
        <x:v>3</x:v>
      </x:c>
      <x:c r="E93" s="5" t="n">
        <x:v>2</x:v>
      </x:c>
      <x:c r="F93" s="5" t="n">
        <x:v>2</x:v>
      </x:c>
      <x:c r="G93" s="5" t="n">
        <x:v>1</x:v>
      </x:c>
      <x:c r="H93" s="5" t="n">
        <x:v>3</x:v>
      </x:c>
      <x:c r="I93" s="5" t="n">
        <x:v>3</x:v>
      </x:c>
      <x:c r="J93" s="1" t="n">
        <x:f>INDEX('모집단과정확분포'!$B$2:$B$5,B93)</x:f>
        <x:v>8</x:v>
      </x:c>
      <x:c r="K93" s="1" t="n">
        <x:f>INDEX('모집단과정확분포'!$B$2:$B$5,C93)</x:f>
        <x:v>8</x:v>
      </x:c>
      <x:c r="L93" s="1" t="n">
        <x:f>INDEX('모집단과정확분포'!$B$2:$B$5,D93)</x:f>
        <x:v>6</x:v>
      </x:c>
      <x:c r="M93" s="1" t="n">
        <x:f>INDEX('모집단과정확분포'!$B$2:$B$5,E93)</x:f>
        <x:v>4</x:v>
      </x:c>
      <x:c r="N93" s="1" t="n">
        <x:f>INDEX('모집단과정확분포'!$B$2:$B$5,F93)</x:f>
        <x:v>4</x:v>
      </x:c>
      <x:c r="O93" s="1" t="n">
        <x:f>INDEX('모집단과정확분포'!$B$2:$B$5,G93)</x:f>
        <x:v>2</x:v>
      </x:c>
      <x:c r="P93" s="1" t="n">
        <x:f>INDEX('모집단과정확분포'!$B$2:$B$5,H93)</x:f>
        <x:v>6</x:v>
      </x:c>
      <x:c r="Q93" s="1" t="n">
        <x:f>INDEX('모집단과정확분포'!$B$2:$B$5,I93)</x:f>
        <x:v>6</x:v>
      </x:c>
      <x:c r="R93" s="1" t="n">
        <x:f>AVERAGE(J93:Q93)</x:f>
        <x:v>5.5</x:v>
      </x:c>
    </x:row>
    <x:row r="94" ht="25" customHeight="1">
      <x:c r="A94" s="1" t="n">
        <x:v>93</x:v>
      </x:c>
      <x:c r="B94" s="5" t="n">
        <x:v>1</x:v>
      </x:c>
      <x:c r="C94" s="5" t="n">
        <x:v>3</x:v>
      </x:c>
      <x:c r="D94" s="5" t="n">
        <x:v>4</x:v>
      </x:c>
      <x:c r="E94" s="5" t="n">
        <x:v>3</x:v>
      </x:c>
      <x:c r="F94" s="5" t="n">
        <x:v>2</x:v>
      </x:c>
      <x:c r="G94" s="5" t="n">
        <x:v>4</x:v>
      </x:c>
      <x:c r="H94" s="5" t="n">
        <x:v>2</x:v>
      </x:c>
      <x:c r="I94" s="5" t="n">
        <x:v>3</x:v>
      </x:c>
      <x:c r="J94" s="1" t="n">
        <x:f>INDEX('모집단과정확분포'!$B$2:$B$5,B94)</x:f>
        <x:v>2</x:v>
      </x:c>
      <x:c r="K94" s="1" t="n">
        <x:f>INDEX('모집단과정확분포'!$B$2:$B$5,C94)</x:f>
        <x:v>6</x:v>
      </x:c>
      <x:c r="L94" s="1" t="n">
        <x:f>INDEX('모집단과정확분포'!$B$2:$B$5,D94)</x:f>
        <x:v>8</x:v>
      </x:c>
      <x:c r="M94" s="1" t="n">
        <x:f>INDEX('모집단과정확분포'!$B$2:$B$5,E94)</x:f>
        <x:v>6</x:v>
      </x:c>
      <x:c r="N94" s="1" t="n">
        <x:f>INDEX('모집단과정확분포'!$B$2:$B$5,F94)</x:f>
        <x:v>4</x:v>
      </x:c>
      <x:c r="O94" s="1" t="n">
        <x:f>INDEX('모집단과정확분포'!$B$2:$B$5,G94)</x:f>
        <x:v>8</x:v>
      </x:c>
      <x:c r="P94" s="1" t="n">
        <x:f>INDEX('모집단과정확분포'!$B$2:$B$5,H94)</x:f>
        <x:v>4</x:v>
      </x:c>
      <x:c r="Q94" s="1" t="n">
        <x:f>INDEX('모집단과정확분포'!$B$2:$B$5,I94)</x:f>
        <x:v>6</x:v>
      </x:c>
      <x:c r="R94" s="1" t="n">
        <x:f>AVERAGE(J94:Q94)</x:f>
        <x:v>5.5</x:v>
      </x:c>
    </x:row>
    <x:row r="95" ht="25" customHeight="1">
      <x:c r="A95" s="1" t="n">
        <x:v>94</x:v>
      </x:c>
      <x:c r="B95" s="5" t="n">
        <x:v>4</x:v>
      </x:c>
      <x:c r="C95" s="5" t="n">
        <x:v>3</x:v>
      </x:c>
      <x:c r="D95" s="5" t="n">
        <x:v>2</x:v>
      </x:c>
      <x:c r="E95" s="5" t="n">
        <x:v>2</x:v>
      </x:c>
      <x:c r="F95" s="5" t="n">
        <x:v>3</x:v>
      </x:c>
      <x:c r="G95" s="5" t="n">
        <x:v>1</x:v>
      </x:c>
      <x:c r="H95" s="5" t="n">
        <x:v>3</x:v>
      </x:c>
      <x:c r="I95" s="5" t="n">
        <x:v>1</x:v>
      </x:c>
      <x:c r="J95" s="1" t="n">
        <x:f>INDEX('모집단과정확분포'!$B$2:$B$5,B95)</x:f>
        <x:v>8</x:v>
      </x:c>
      <x:c r="K95" s="1" t="n">
        <x:f>INDEX('모집단과정확분포'!$B$2:$B$5,C95)</x:f>
        <x:v>6</x:v>
      </x:c>
      <x:c r="L95" s="1" t="n">
        <x:f>INDEX('모집단과정확분포'!$B$2:$B$5,D95)</x:f>
        <x:v>4</x:v>
      </x:c>
      <x:c r="M95" s="1" t="n">
        <x:f>INDEX('모집단과정확분포'!$B$2:$B$5,E95)</x:f>
        <x:v>4</x:v>
      </x:c>
      <x:c r="N95" s="1" t="n">
        <x:f>INDEX('모집단과정확분포'!$B$2:$B$5,F95)</x:f>
        <x:v>6</x:v>
      </x:c>
      <x:c r="O95" s="1" t="n">
        <x:f>INDEX('모집단과정확분포'!$B$2:$B$5,G95)</x:f>
        <x:v>2</x:v>
      </x:c>
      <x:c r="P95" s="1" t="n">
        <x:f>INDEX('모집단과정확분포'!$B$2:$B$5,H95)</x:f>
        <x:v>6</x:v>
      </x:c>
      <x:c r="Q95" s="1" t="n">
        <x:f>INDEX('모집단과정확분포'!$B$2:$B$5,I95)</x:f>
        <x:v>2</x:v>
      </x:c>
      <x:c r="R95" s="1" t="n">
        <x:f>AVERAGE(J95:Q95)</x:f>
        <x:v>4.75</x:v>
      </x:c>
    </x:row>
    <x:row r="96" ht="25" customHeight="1">
      <x:c r="A96" s="1" t="n">
        <x:v>95</x:v>
      </x:c>
      <x:c r="B96" s="5" t="n">
        <x:v>2</x:v>
      </x:c>
      <x:c r="C96" s="5" t="n">
        <x:v>1</x:v>
      </x:c>
      <x:c r="D96" s="5" t="n">
        <x:v>1</x:v>
      </x:c>
      <x:c r="E96" s="5" t="n">
        <x:v>3</x:v>
      </x:c>
      <x:c r="F96" s="5" t="n">
        <x:v>1</x:v>
      </x:c>
      <x:c r="G96" s="5" t="n">
        <x:v>1</x:v>
      </x:c>
      <x:c r="H96" s="5" t="n">
        <x:v>1</x:v>
      </x:c>
      <x:c r="I96" s="5" t="n">
        <x:v>4</x:v>
      </x:c>
      <x:c r="J96" s="1" t="n">
        <x:f>INDEX('모집단과정확분포'!$B$2:$B$5,B96)</x:f>
        <x:v>4</x:v>
      </x:c>
      <x:c r="K96" s="1" t="n">
        <x:f>INDEX('모집단과정확분포'!$B$2:$B$5,C96)</x:f>
        <x:v>2</x:v>
      </x:c>
      <x:c r="L96" s="1" t="n">
        <x:f>INDEX('모집단과정확분포'!$B$2:$B$5,D96)</x:f>
        <x:v>2</x:v>
      </x:c>
      <x:c r="M96" s="1" t="n">
        <x:f>INDEX('모집단과정확분포'!$B$2:$B$5,E96)</x:f>
        <x:v>6</x:v>
      </x:c>
      <x:c r="N96" s="1" t="n">
        <x:f>INDEX('모집단과정확분포'!$B$2:$B$5,F96)</x:f>
        <x:v>2</x:v>
      </x:c>
      <x:c r="O96" s="1" t="n">
        <x:f>INDEX('모집단과정확분포'!$B$2:$B$5,G96)</x:f>
        <x:v>2</x:v>
      </x:c>
      <x:c r="P96" s="1" t="n">
        <x:f>INDEX('모집단과정확분포'!$B$2:$B$5,H96)</x:f>
        <x:v>2</x:v>
      </x:c>
      <x:c r="Q96" s="1" t="n">
        <x:f>INDEX('모집단과정확분포'!$B$2:$B$5,I96)</x:f>
        <x:v>8</x:v>
      </x:c>
      <x:c r="R96" s="1" t="n">
        <x:f>AVERAGE(J96:Q96)</x:f>
        <x:v>3.5</x:v>
      </x:c>
    </x:row>
    <x:row r="97" ht="25" customHeight="1">
      <x:c r="A97" s="1" t="n">
        <x:v>96</x:v>
      </x:c>
      <x:c r="B97" s="5" t="n">
        <x:v>4</x:v>
      </x:c>
      <x:c r="C97" s="5" t="n">
        <x:v>2</x:v>
      </x:c>
      <x:c r="D97" s="5" t="n">
        <x:v>4</x:v>
      </x:c>
      <x:c r="E97" s="5" t="n">
        <x:v>1</x:v>
      </x:c>
      <x:c r="F97" s="5" t="n">
        <x:v>3</x:v>
      </x:c>
      <x:c r="G97" s="5" t="n">
        <x:v>3</x:v>
      </x:c>
      <x:c r="H97" s="5" t="n">
        <x:v>1</x:v>
      </x:c>
      <x:c r="I97" s="5" t="n">
        <x:v>4</x:v>
      </x:c>
      <x:c r="J97" s="1" t="n">
        <x:f>INDEX('모집단과정확분포'!$B$2:$B$5,B97)</x:f>
        <x:v>8</x:v>
      </x:c>
      <x:c r="K97" s="1" t="n">
        <x:f>INDEX('모집단과정확분포'!$B$2:$B$5,C97)</x:f>
        <x:v>4</x:v>
      </x:c>
      <x:c r="L97" s="1" t="n">
        <x:f>INDEX('모집단과정확분포'!$B$2:$B$5,D97)</x:f>
        <x:v>8</x:v>
      </x:c>
      <x:c r="M97" s="1" t="n">
        <x:f>INDEX('모집단과정확분포'!$B$2:$B$5,E97)</x:f>
        <x:v>2</x:v>
      </x:c>
      <x:c r="N97" s="1" t="n">
        <x:f>INDEX('모집단과정확분포'!$B$2:$B$5,F97)</x:f>
        <x:v>6</x:v>
      </x:c>
      <x:c r="O97" s="1" t="n">
        <x:f>INDEX('모집단과정확분포'!$B$2:$B$5,G97)</x:f>
        <x:v>6</x:v>
      </x:c>
      <x:c r="P97" s="1" t="n">
        <x:f>INDEX('모집단과정확분포'!$B$2:$B$5,H97)</x:f>
        <x:v>2</x:v>
      </x:c>
      <x:c r="Q97" s="1" t="n">
        <x:f>INDEX('모집단과정확분포'!$B$2:$B$5,I97)</x:f>
        <x:v>8</x:v>
      </x:c>
      <x:c r="R97" s="1" t="n">
        <x:f>AVERAGE(J97:Q97)</x:f>
        <x:v>5.5</x:v>
      </x:c>
    </x:row>
    <x:row r="98" ht="25" customHeight="1">
      <x:c r="A98" s="1" t="n">
        <x:v>97</x:v>
      </x:c>
      <x:c r="B98" s="5" t="n">
        <x:v>1</x:v>
      </x:c>
      <x:c r="C98" s="5" t="n">
        <x:v>1</x:v>
      </x:c>
      <x:c r="D98" s="5" t="n">
        <x:v>2</x:v>
      </x:c>
      <x:c r="E98" s="5" t="n">
        <x:v>3</x:v>
      </x:c>
      <x:c r="F98" s="5" t="n">
        <x:v>4</x:v>
      </x:c>
      <x:c r="G98" s="5" t="n">
        <x:v>3</x:v>
      </x:c>
      <x:c r="H98" s="5" t="n">
        <x:v>3</x:v>
      </x:c>
      <x:c r="I98" s="5" t="n">
        <x:v>4</x:v>
      </x:c>
      <x:c r="J98" s="1" t="n">
        <x:f>INDEX('모집단과정확분포'!$B$2:$B$5,B98)</x:f>
        <x:v>2</x:v>
      </x:c>
      <x:c r="K98" s="1" t="n">
        <x:f>INDEX('모집단과정확분포'!$B$2:$B$5,C98)</x:f>
        <x:v>2</x:v>
      </x:c>
      <x:c r="L98" s="1" t="n">
        <x:f>INDEX('모집단과정확분포'!$B$2:$B$5,D98)</x:f>
        <x:v>4</x:v>
      </x:c>
      <x:c r="M98" s="1" t="n">
        <x:f>INDEX('모집단과정확분포'!$B$2:$B$5,E98)</x:f>
        <x:v>6</x:v>
      </x:c>
      <x:c r="N98" s="1" t="n">
        <x:f>INDEX('모집단과정확분포'!$B$2:$B$5,F98)</x:f>
        <x:v>8</x:v>
      </x:c>
      <x:c r="O98" s="1" t="n">
        <x:f>INDEX('모집단과정확분포'!$B$2:$B$5,G98)</x:f>
        <x:v>6</x:v>
      </x:c>
      <x:c r="P98" s="1" t="n">
        <x:f>INDEX('모집단과정확분포'!$B$2:$B$5,H98)</x:f>
        <x:v>6</x:v>
      </x:c>
      <x:c r="Q98" s="1" t="n">
        <x:f>INDEX('모집단과정확분포'!$B$2:$B$5,I98)</x:f>
        <x:v>8</x:v>
      </x:c>
      <x:c r="R98" s="1" t="n">
        <x:f>AVERAGE(J98:Q98)</x:f>
        <x:v>5.25</x:v>
      </x:c>
    </x:row>
    <x:row r="99" ht="25" customHeight="1">
      <x:c r="A99" s="1" t="n">
        <x:v>98</x:v>
      </x:c>
      <x:c r="B99" s="5" t="n">
        <x:v>3</x:v>
      </x:c>
      <x:c r="C99" s="5" t="n">
        <x:v>1</x:v>
      </x:c>
      <x:c r="D99" s="5" t="n">
        <x:v>3</x:v>
      </x:c>
      <x:c r="E99" s="5" t="n">
        <x:v>4</x:v>
      </x:c>
      <x:c r="F99" s="5" t="n">
        <x:v>1</x:v>
      </x:c>
      <x:c r="G99" s="5" t="n">
        <x:v>2</x:v>
      </x:c>
      <x:c r="H99" s="5" t="n">
        <x:v>1</x:v>
      </x:c>
      <x:c r="I99" s="5" t="n">
        <x:v>3</x:v>
      </x:c>
      <x:c r="J99" s="1" t="n">
        <x:f>INDEX('모집단과정확분포'!$B$2:$B$5,B99)</x:f>
        <x:v>6</x:v>
      </x:c>
      <x:c r="K99" s="1" t="n">
        <x:f>INDEX('모집단과정확분포'!$B$2:$B$5,C99)</x:f>
        <x:v>2</x:v>
      </x:c>
      <x:c r="L99" s="1" t="n">
        <x:f>INDEX('모집단과정확분포'!$B$2:$B$5,D99)</x:f>
        <x:v>6</x:v>
      </x:c>
      <x:c r="M99" s="1" t="n">
        <x:f>INDEX('모집단과정확분포'!$B$2:$B$5,E99)</x:f>
        <x:v>8</x:v>
      </x:c>
      <x:c r="N99" s="1" t="n">
        <x:f>INDEX('모집단과정확분포'!$B$2:$B$5,F99)</x:f>
        <x:v>2</x:v>
      </x:c>
      <x:c r="O99" s="1" t="n">
        <x:f>INDEX('모집단과정확분포'!$B$2:$B$5,G99)</x:f>
        <x:v>4</x:v>
      </x:c>
      <x:c r="P99" s="1" t="n">
        <x:f>INDEX('모집단과정확분포'!$B$2:$B$5,H99)</x:f>
        <x:v>2</x:v>
      </x:c>
      <x:c r="Q99" s="1" t="n">
        <x:f>INDEX('모집단과정확분포'!$B$2:$B$5,I99)</x:f>
        <x:v>6</x:v>
      </x:c>
      <x:c r="R99" s="1" t="n">
        <x:f>AVERAGE(J99:Q99)</x:f>
        <x:v>4.5</x:v>
      </x:c>
    </x:row>
    <x:row r="100" ht="25" customHeight="1">
      <x:c r="A100" s="1" t="n">
        <x:v>99</x:v>
      </x:c>
      <x:c r="B100" s="5" t="n">
        <x:v>4</x:v>
      </x:c>
      <x:c r="C100" s="5" t="n">
        <x:v>2</x:v>
      </x:c>
      <x:c r="D100" s="5" t="n">
        <x:v>3</x:v>
      </x:c>
      <x:c r="E100" s="5" t="n">
        <x:v>2</x:v>
      </x:c>
      <x:c r="F100" s="5" t="n">
        <x:v>2</x:v>
      </x:c>
      <x:c r="G100" s="5" t="n">
        <x:v>4</x:v>
      </x:c>
      <x:c r="H100" s="5" t="n">
        <x:v>1</x:v>
      </x:c>
      <x:c r="I100" s="5" t="n">
        <x:v>4</x:v>
      </x:c>
      <x:c r="J100" s="1" t="n">
        <x:f>INDEX('모집단과정확분포'!$B$2:$B$5,B100)</x:f>
        <x:v>8</x:v>
      </x:c>
      <x:c r="K100" s="1" t="n">
        <x:f>INDEX('모집단과정확분포'!$B$2:$B$5,C100)</x:f>
        <x:v>4</x:v>
      </x:c>
      <x:c r="L100" s="1" t="n">
        <x:f>INDEX('모집단과정확분포'!$B$2:$B$5,D100)</x:f>
        <x:v>6</x:v>
      </x:c>
      <x:c r="M100" s="1" t="n">
        <x:f>INDEX('모집단과정확분포'!$B$2:$B$5,E100)</x:f>
        <x:v>4</x:v>
      </x:c>
      <x:c r="N100" s="1" t="n">
        <x:f>INDEX('모집단과정확분포'!$B$2:$B$5,F100)</x:f>
        <x:v>4</x:v>
      </x:c>
      <x:c r="O100" s="1" t="n">
        <x:f>INDEX('모집단과정확분포'!$B$2:$B$5,G100)</x:f>
        <x:v>8</x:v>
      </x:c>
      <x:c r="P100" s="1" t="n">
        <x:f>INDEX('모집단과정확분포'!$B$2:$B$5,H100)</x:f>
        <x:v>2</x:v>
      </x:c>
      <x:c r="Q100" s="1" t="n">
        <x:f>INDEX('모집단과정확분포'!$B$2:$B$5,I100)</x:f>
        <x:v>8</x:v>
      </x:c>
      <x:c r="R100" s="1" t="n">
        <x:f>AVERAGE(J100:Q100)</x:f>
        <x:v>5.5</x:v>
      </x:c>
    </x:row>
    <x:row r="101" ht="25" customHeight="1">
      <x:c r="A101" s="1" t="n">
        <x:v>100</x:v>
      </x:c>
      <x:c r="B101" s="5" t="n">
        <x:v>2</x:v>
      </x:c>
      <x:c r="C101" s="5" t="n">
        <x:v>2</x:v>
      </x:c>
      <x:c r="D101" s="5" t="n">
        <x:v>2</x:v>
      </x:c>
      <x:c r="E101" s="5" t="n">
        <x:v>3</x:v>
      </x:c>
      <x:c r="F101" s="5" t="n">
        <x:v>3</x:v>
      </x:c>
      <x:c r="G101" s="5" t="n">
        <x:v>1</x:v>
      </x:c>
      <x:c r="H101" s="5" t="n">
        <x:v>2</x:v>
      </x:c>
      <x:c r="I101" s="5" t="n">
        <x:v>4</x:v>
      </x:c>
      <x:c r="J101" s="1" t="n">
        <x:f>INDEX('모집단과정확분포'!$B$2:$B$5,B101)</x:f>
        <x:v>4</x:v>
      </x:c>
      <x:c r="K101" s="1" t="n">
        <x:f>INDEX('모집단과정확분포'!$B$2:$B$5,C101)</x:f>
        <x:v>4</x:v>
      </x:c>
      <x:c r="L101" s="1" t="n">
        <x:f>INDEX('모집단과정확분포'!$B$2:$B$5,D101)</x:f>
        <x:v>4</x:v>
      </x:c>
      <x:c r="M101" s="1" t="n">
        <x:f>INDEX('모집단과정확분포'!$B$2:$B$5,E101)</x:f>
        <x:v>6</x:v>
      </x:c>
      <x:c r="N101" s="1" t="n">
        <x:f>INDEX('모집단과정확분포'!$B$2:$B$5,F101)</x:f>
        <x:v>6</x:v>
      </x:c>
      <x:c r="O101" s="1" t="n">
        <x:f>INDEX('모집단과정확분포'!$B$2:$B$5,G101)</x:f>
        <x:v>2</x:v>
      </x:c>
      <x:c r="P101" s="1" t="n">
        <x:f>INDEX('모집단과정확분포'!$B$2:$B$5,H101)</x:f>
        <x:v>4</x:v>
      </x:c>
      <x:c r="Q101" s="1" t="n">
        <x:f>INDEX('모집단과정확분포'!$B$2:$B$5,I101)</x:f>
        <x:v>8</x:v>
      </x:c>
      <x:c r="R101" s="1" t="n">
        <x:f>AVERAGE(J101:Q101)</x:f>
        <x:v>4.75</x:v>
      </x:c>
    </x:row>
    <x:row r="102" ht="25" customHeight="1">
      <x:c r="A102" s="1" t="n">
        <x:v>101</x:v>
      </x:c>
      <x:c r="B102" s="5" t="n">
        <x:v>3</x:v>
      </x:c>
      <x:c r="C102" s="5" t="n">
        <x:v>1</x:v>
      </x:c>
      <x:c r="D102" s="5" t="n">
        <x:v>3</x:v>
      </x:c>
      <x:c r="E102" s="5" t="n">
        <x:v>2</x:v>
      </x:c>
      <x:c r="F102" s="5" t="n">
        <x:v>4</x:v>
      </x:c>
      <x:c r="G102" s="5" t="n">
        <x:v>1</x:v>
      </x:c>
      <x:c r="H102" s="5" t="n">
        <x:v>3</x:v>
      </x:c>
      <x:c r="I102" s="5" t="n">
        <x:v>2</x:v>
      </x:c>
      <x:c r="J102" s="1" t="n">
        <x:f>INDEX('모집단과정확분포'!$B$2:$B$5,B102)</x:f>
        <x:v>6</x:v>
      </x:c>
      <x:c r="K102" s="1" t="n">
        <x:f>INDEX('모집단과정확분포'!$B$2:$B$5,C102)</x:f>
        <x:v>2</x:v>
      </x:c>
      <x:c r="L102" s="1" t="n">
        <x:f>INDEX('모집단과정확분포'!$B$2:$B$5,D102)</x:f>
        <x:v>6</x:v>
      </x:c>
      <x:c r="M102" s="1" t="n">
        <x:f>INDEX('모집단과정확분포'!$B$2:$B$5,E102)</x:f>
        <x:v>4</x:v>
      </x:c>
      <x:c r="N102" s="1" t="n">
        <x:f>INDEX('모집단과정확분포'!$B$2:$B$5,F102)</x:f>
        <x:v>8</x:v>
      </x:c>
      <x:c r="O102" s="1" t="n">
        <x:f>INDEX('모집단과정확분포'!$B$2:$B$5,G102)</x:f>
        <x:v>2</x:v>
      </x:c>
      <x:c r="P102" s="1" t="n">
        <x:f>INDEX('모집단과정확분포'!$B$2:$B$5,H102)</x:f>
        <x:v>6</x:v>
      </x:c>
      <x:c r="Q102" s="1" t="n">
        <x:f>INDEX('모집단과정확분포'!$B$2:$B$5,I102)</x:f>
        <x:v>4</x:v>
      </x:c>
      <x:c r="R102" s="1" t="n">
        <x:f>AVERAGE(J102:Q102)</x:f>
        <x:v>4.75</x:v>
      </x:c>
    </x:row>
    <x:row r="103" ht="25" customHeight="1">
      <x:c r="A103" s="1" t="n">
        <x:v>102</x:v>
      </x:c>
      <x:c r="B103" s="5" t="n">
        <x:v>2</x:v>
      </x:c>
      <x:c r="C103" s="5" t="n">
        <x:v>1</x:v>
      </x:c>
      <x:c r="D103" s="5" t="n">
        <x:v>1</x:v>
      </x:c>
      <x:c r="E103" s="5" t="n">
        <x:v>1</x:v>
      </x:c>
      <x:c r="F103" s="5" t="n">
        <x:v>4</x:v>
      </x:c>
      <x:c r="G103" s="5" t="n">
        <x:v>3</x:v>
      </x:c>
      <x:c r="H103" s="5" t="n">
        <x:v>1</x:v>
      </x:c>
      <x:c r="I103" s="5" t="n">
        <x:v>3</x:v>
      </x:c>
      <x:c r="J103" s="1" t="n">
        <x:f>INDEX('모집단과정확분포'!$B$2:$B$5,B103)</x:f>
        <x:v>4</x:v>
      </x:c>
      <x:c r="K103" s="1" t="n">
        <x:f>INDEX('모집단과정확분포'!$B$2:$B$5,C103)</x:f>
        <x:v>2</x:v>
      </x:c>
      <x:c r="L103" s="1" t="n">
        <x:f>INDEX('모집단과정확분포'!$B$2:$B$5,D103)</x:f>
        <x:v>2</x:v>
      </x:c>
      <x:c r="M103" s="1" t="n">
        <x:f>INDEX('모집단과정확분포'!$B$2:$B$5,E103)</x:f>
        <x:v>2</x:v>
      </x:c>
      <x:c r="N103" s="1" t="n">
        <x:f>INDEX('모집단과정확분포'!$B$2:$B$5,F103)</x:f>
        <x:v>8</x:v>
      </x:c>
      <x:c r="O103" s="1" t="n">
        <x:f>INDEX('모집단과정확분포'!$B$2:$B$5,G103)</x:f>
        <x:v>6</x:v>
      </x:c>
      <x:c r="P103" s="1" t="n">
        <x:f>INDEX('모집단과정확분포'!$B$2:$B$5,H103)</x:f>
        <x:v>2</x:v>
      </x:c>
      <x:c r="Q103" s="1" t="n">
        <x:f>INDEX('모집단과정확분포'!$B$2:$B$5,I103)</x:f>
        <x:v>6</x:v>
      </x:c>
      <x:c r="R103" s="1" t="n">
        <x:f>AVERAGE(J103:Q103)</x:f>
        <x:v>4</x:v>
      </x:c>
    </x:row>
    <x:row r="104" ht="25" customHeight="1">
      <x:c r="A104" s="1" t="n">
        <x:v>103</x:v>
      </x:c>
      <x:c r="B104" s="5" t="n">
        <x:v>4</x:v>
      </x:c>
      <x:c r="C104" s="5" t="n">
        <x:v>3</x:v>
      </x:c>
      <x:c r="D104" s="5" t="n">
        <x:v>2</x:v>
      </x:c>
      <x:c r="E104" s="5" t="n">
        <x:v>3</x:v>
      </x:c>
      <x:c r="F104" s="5" t="n">
        <x:v>1</x:v>
      </x:c>
      <x:c r="G104" s="5" t="n">
        <x:v>2</x:v>
      </x:c>
      <x:c r="H104" s="5" t="n">
        <x:v>2</x:v>
      </x:c>
      <x:c r="I104" s="5" t="n">
        <x:v>1</x:v>
      </x:c>
      <x:c r="J104" s="1" t="n">
        <x:f>INDEX('모집단과정확분포'!$B$2:$B$5,B104)</x:f>
        <x:v>8</x:v>
      </x:c>
      <x:c r="K104" s="1" t="n">
        <x:f>INDEX('모집단과정확분포'!$B$2:$B$5,C104)</x:f>
        <x:v>6</x:v>
      </x:c>
      <x:c r="L104" s="1" t="n">
        <x:f>INDEX('모집단과정확분포'!$B$2:$B$5,D104)</x:f>
        <x:v>4</x:v>
      </x:c>
      <x:c r="M104" s="1" t="n">
        <x:f>INDEX('모집단과정확분포'!$B$2:$B$5,E104)</x:f>
        <x:v>6</x:v>
      </x:c>
      <x:c r="N104" s="1" t="n">
        <x:f>INDEX('모집단과정확분포'!$B$2:$B$5,F104)</x:f>
        <x:v>2</x:v>
      </x:c>
      <x:c r="O104" s="1" t="n">
        <x:f>INDEX('모집단과정확분포'!$B$2:$B$5,G104)</x:f>
        <x:v>4</x:v>
      </x:c>
      <x:c r="P104" s="1" t="n">
        <x:f>INDEX('모집단과정확분포'!$B$2:$B$5,H104)</x:f>
        <x:v>4</x:v>
      </x:c>
      <x:c r="Q104" s="1" t="n">
        <x:f>INDEX('모집단과정확분포'!$B$2:$B$5,I104)</x:f>
        <x:v>2</x:v>
      </x:c>
      <x:c r="R104" s="1" t="n">
        <x:f>AVERAGE(J104:Q104)</x:f>
        <x:v>4.5</x:v>
      </x:c>
    </x:row>
    <x:row r="105" ht="25" customHeight="1">
      <x:c r="A105" s="1" t="n">
        <x:v>104</x:v>
      </x:c>
      <x:c r="B105" s="5" t="n">
        <x:v>4</x:v>
      </x:c>
      <x:c r="C105" s="5" t="n">
        <x:v>4</x:v>
      </x:c>
      <x:c r="D105" s="5" t="n">
        <x:v>2</x:v>
      </x:c>
      <x:c r="E105" s="5" t="n">
        <x:v>1</x:v>
      </x:c>
      <x:c r="F105" s="5" t="n">
        <x:v>4</x:v>
      </x:c>
      <x:c r="G105" s="5" t="n">
        <x:v>4</x:v>
      </x:c>
      <x:c r="H105" s="5" t="n">
        <x:v>4</x:v>
      </x:c>
      <x:c r="I105" s="5" t="n">
        <x:v>2</x:v>
      </x:c>
      <x:c r="J105" s="1" t="n">
        <x:f>INDEX('모집단과정확분포'!$B$2:$B$5,B105)</x:f>
        <x:v>8</x:v>
      </x:c>
      <x:c r="K105" s="1" t="n">
        <x:f>INDEX('모집단과정확분포'!$B$2:$B$5,C105)</x:f>
        <x:v>8</x:v>
      </x:c>
      <x:c r="L105" s="1" t="n">
        <x:f>INDEX('모집단과정확분포'!$B$2:$B$5,D105)</x:f>
        <x:v>4</x:v>
      </x:c>
      <x:c r="M105" s="1" t="n">
        <x:f>INDEX('모집단과정확분포'!$B$2:$B$5,E105)</x:f>
        <x:v>2</x:v>
      </x:c>
      <x:c r="N105" s="1" t="n">
        <x:f>INDEX('모집단과정확분포'!$B$2:$B$5,F105)</x:f>
        <x:v>8</x:v>
      </x:c>
      <x:c r="O105" s="1" t="n">
        <x:f>INDEX('모집단과정확분포'!$B$2:$B$5,G105)</x:f>
        <x:v>8</x:v>
      </x:c>
      <x:c r="P105" s="1" t="n">
        <x:f>INDEX('모집단과정확분포'!$B$2:$B$5,H105)</x:f>
        <x:v>8</x:v>
      </x:c>
      <x:c r="Q105" s="1" t="n">
        <x:f>INDEX('모집단과정확분포'!$B$2:$B$5,I105)</x:f>
        <x:v>4</x:v>
      </x:c>
      <x:c r="R105" s="1" t="n">
        <x:f>AVERAGE(J105:Q105)</x:f>
        <x:v>6.25</x:v>
      </x:c>
    </x:row>
    <x:row r="106" ht="25" customHeight="1">
      <x:c r="A106" s="1" t="n">
        <x:v>105</x:v>
      </x:c>
      <x:c r="B106" s="5" t="n">
        <x:v>4</x:v>
      </x:c>
      <x:c r="C106" s="5" t="n">
        <x:v>2</x:v>
      </x:c>
      <x:c r="D106" s="5" t="n">
        <x:v>1</x:v>
      </x:c>
      <x:c r="E106" s="5" t="n">
        <x:v>3</x:v>
      </x:c>
      <x:c r="F106" s="5" t="n">
        <x:v>4</x:v>
      </x:c>
      <x:c r="G106" s="5" t="n">
        <x:v>1</x:v>
      </x:c>
      <x:c r="H106" s="5" t="n">
        <x:v>2</x:v>
      </x:c>
      <x:c r="I106" s="5" t="n">
        <x:v>3</x:v>
      </x:c>
      <x:c r="J106" s="1" t="n">
        <x:f>INDEX('모집단과정확분포'!$B$2:$B$5,B106)</x:f>
        <x:v>8</x:v>
      </x:c>
      <x:c r="K106" s="1" t="n">
        <x:f>INDEX('모집단과정확분포'!$B$2:$B$5,C106)</x:f>
        <x:v>4</x:v>
      </x:c>
      <x:c r="L106" s="1" t="n">
        <x:f>INDEX('모집단과정확분포'!$B$2:$B$5,D106)</x:f>
        <x:v>2</x:v>
      </x:c>
      <x:c r="M106" s="1" t="n">
        <x:f>INDEX('모집단과정확분포'!$B$2:$B$5,E106)</x:f>
        <x:v>6</x:v>
      </x:c>
      <x:c r="N106" s="1" t="n">
        <x:f>INDEX('모집단과정확분포'!$B$2:$B$5,F106)</x:f>
        <x:v>8</x:v>
      </x:c>
      <x:c r="O106" s="1" t="n">
        <x:f>INDEX('모집단과정확분포'!$B$2:$B$5,G106)</x:f>
        <x:v>2</x:v>
      </x:c>
      <x:c r="P106" s="1" t="n">
        <x:f>INDEX('모집단과정확분포'!$B$2:$B$5,H106)</x:f>
        <x:v>4</x:v>
      </x:c>
      <x:c r="Q106" s="1" t="n">
        <x:f>INDEX('모집단과정확분포'!$B$2:$B$5,I106)</x:f>
        <x:v>6</x:v>
      </x:c>
      <x:c r="R106" s="1" t="n">
        <x:f>AVERAGE(J106:Q106)</x:f>
        <x:v>5</x:v>
      </x:c>
    </x:row>
    <x:row r="107" ht="25" customHeight="1">
      <x:c r="A107" s="1" t="n">
        <x:v>106</x:v>
      </x:c>
      <x:c r="B107" s="5" t="n">
        <x:v>4</x:v>
      </x:c>
      <x:c r="C107" s="5" t="n">
        <x:v>1</x:v>
      </x:c>
      <x:c r="D107" s="5" t="n">
        <x:v>1</x:v>
      </x:c>
      <x:c r="E107" s="5" t="n">
        <x:v>4</x:v>
      </x:c>
      <x:c r="F107" s="5" t="n">
        <x:v>2</x:v>
      </x:c>
      <x:c r="G107" s="5" t="n">
        <x:v>4</x:v>
      </x:c>
      <x:c r="H107" s="5" t="n">
        <x:v>1</x:v>
      </x:c>
      <x:c r="I107" s="5" t="n">
        <x:v>1</x:v>
      </x:c>
      <x:c r="J107" s="1" t="n">
        <x:f>INDEX('모집단과정확분포'!$B$2:$B$5,B107)</x:f>
        <x:v>8</x:v>
      </x:c>
      <x:c r="K107" s="1" t="n">
        <x:f>INDEX('모집단과정확분포'!$B$2:$B$5,C107)</x:f>
        <x:v>2</x:v>
      </x:c>
      <x:c r="L107" s="1" t="n">
        <x:f>INDEX('모집단과정확분포'!$B$2:$B$5,D107)</x:f>
        <x:v>2</x:v>
      </x:c>
      <x:c r="M107" s="1" t="n">
        <x:f>INDEX('모집단과정확분포'!$B$2:$B$5,E107)</x:f>
        <x:v>8</x:v>
      </x:c>
      <x:c r="N107" s="1" t="n">
        <x:f>INDEX('모집단과정확분포'!$B$2:$B$5,F107)</x:f>
        <x:v>4</x:v>
      </x:c>
      <x:c r="O107" s="1" t="n">
        <x:f>INDEX('모집단과정확분포'!$B$2:$B$5,G107)</x:f>
        <x:v>8</x:v>
      </x:c>
      <x:c r="P107" s="1" t="n">
        <x:f>INDEX('모집단과정확분포'!$B$2:$B$5,H107)</x:f>
        <x:v>2</x:v>
      </x:c>
      <x:c r="Q107" s="1" t="n">
        <x:f>INDEX('모집단과정확분포'!$B$2:$B$5,I107)</x:f>
        <x:v>2</x:v>
      </x:c>
      <x:c r="R107" s="1" t="n">
        <x:f>AVERAGE(J107:Q107)</x:f>
        <x:v>4.5</x:v>
      </x:c>
    </x:row>
    <x:row r="108" ht="25" customHeight="1">
      <x:c r="A108" s="1" t="n">
        <x:v>107</x:v>
      </x:c>
      <x:c r="B108" s="5" t="n">
        <x:v>1</x:v>
      </x:c>
      <x:c r="C108" s="5" t="n">
        <x:v>1</x:v>
      </x:c>
      <x:c r="D108" s="5" t="n">
        <x:v>1</x:v>
      </x:c>
      <x:c r="E108" s="5" t="n">
        <x:v>3</x:v>
      </x:c>
      <x:c r="F108" s="5" t="n">
        <x:v>1</x:v>
      </x:c>
      <x:c r="G108" s="5" t="n">
        <x:v>4</x:v>
      </x:c>
      <x:c r="H108" s="5" t="n">
        <x:v>4</x:v>
      </x:c>
      <x:c r="I108" s="5" t="n">
        <x:v>3</x:v>
      </x:c>
      <x:c r="J108" s="1" t="n">
        <x:f>INDEX('모집단과정확분포'!$B$2:$B$5,B108)</x:f>
        <x:v>2</x:v>
      </x:c>
      <x:c r="K108" s="1" t="n">
        <x:f>INDEX('모집단과정확분포'!$B$2:$B$5,C108)</x:f>
        <x:v>2</x:v>
      </x:c>
      <x:c r="L108" s="1" t="n">
        <x:f>INDEX('모집단과정확분포'!$B$2:$B$5,D108)</x:f>
        <x:v>2</x:v>
      </x:c>
      <x:c r="M108" s="1" t="n">
        <x:f>INDEX('모집단과정확분포'!$B$2:$B$5,E108)</x:f>
        <x:v>6</x:v>
      </x:c>
      <x:c r="N108" s="1" t="n">
        <x:f>INDEX('모집단과정확분포'!$B$2:$B$5,F108)</x:f>
        <x:v>2</x:v>
      </x:c>
      <x:c r="O108" s="1" t="n">
        <x:f>INDEX('모집단과정확분포'!$B$2:$B$5,G108)</x:f>
        <x:v>8</x:v>
      </x:c>
      <x:c r="P108" s="1" t="n">
        <x:f>INDEX('모집단과정확분포'!$B$2:$B$5,H108)</x:f>
        <x:v>8</x:v>
      </x:c>
      <x:c r="Q108" s="1" t="n">
        <x:f>INDEX('모집단과정확분포'!$B$2:$B$5,I108)</x:f>
        <x:v>6</x:v>
      </x:c>
      <x:c r="R108" s="1" t="n">
        <x:f>AVERAGE(J108:Q108)</x:f>
        <x:v>4.5</x:v>
      </x:c>
    </x:row>
    <x:row r="109" ht="25" customHeight="1">
      <x:c r="A109" s="1" t="n">
        <x:v>108</x:v>
      </x:c>
      <x:c r="B109" s="5" t="n">
        <x:v>1</x:v>
      </x:c>
      <x:c r="C109" s="5" t="n">
        <x:v>2</x:v>
      </x:c>
      <x:c r="D109" s="5" t="n">
        <x:v>3</x:v>
      </x:c>
      <x:c r="E109" s="5" t="n">
        <x:v>2</x:v>
      </x:c>
      <x:c r="F109" s="5" t="n">
        <x:v>3</x:v>
      </x:c>
      <x:c r="G109" s="5" t="n">
        <x:v>4</x:v>
      </x:c>
      <x:c r="H109" s="5" t="n">
        <x:v>2</x:v>
      </x:c>
      <x:c r="I109" s="5" t="n">
        <x:v>1</x:v>
      </x:c>
      <x:c r="J109" s="1" t="n">
        <x:f>INDEX('모집단과정확분포'!$B$2:$B$5,B109)</x:f>
        <x:v>2</x:v>
      </x:c>
      <x:c r="K109" s="1" t="n">
        <x:f>INDEX('모집단과정확분포'!$B$2:$B$5,C109)</x:f>
        <x:v>4</x:v>
      </x:c>
      <x:c r="L109" s="1" t="n">
        <x:f>INDEX('모집단과정확분포'!$B$2:$B$5,D109)</x:f>
        <x:v>6</x:v>
      </x:c>
      <x:c r="M109" s="1" t="n">
        <x:f>INDEX('모집단과정확분포'!$B$2:$B$5,E109)</x:f>
        <x:v>4</x:v>
      </x:c>
      <x:c r="N109" s="1" t="n">
        <x:f>INDEX('모집단과정확분포'!$B$2:$B$5,F109)</x:f>
        <x:v>6</x:v>
      </x:c>
      <x:c r="O109" s="1" t="n">
        <x:f>INDEX('모집단과정확분포'!$B$2:$B$5,G109)</x:f>
        <x:v>8</x:v>
      </x:c>
      <x:c r="P109" s="1" t="n">
        <x:f>INDEX('모집단과정확분포'!$B$2:$B$5,H109)</x:f>
        <x:v>4</x:v>
      </x:c>
      <x:c r="Q109" s="1" t="n">
        <x:f>INDEX('모집단과정확분포'!$B$2:$B$5,I109)</x:f>
        <x:v>2</x:v>
      </x:c>
      <x:c r="R109" s="1" t="n">
        <x:f>AVERAGE(J109:Q109)</x:f>
        <x:v>4.5</x:v>
      </x:c>
    </x:row>
    <x:row r="110" ht="25" customHeight="1">
      <x:c r="A110" s="1" t="n">
        <x:v>109</x:v>
      </x:c>
      <x:c r="B110" s="5" t="n">
        <x:v>2</x:v>
      </x:c>
      <x:c r="C110" s="5" t="n">
        <x:v>2</x:v>
      </x:c>
      <x:c r="D110" s="5" t="n">
        <x:v>2</x:v>
      </x:c>
      <x:c r="E110" s="5" t="n">
        <x:v>4</x:v>
      </x:c>
      <x:c r="F110" s="5" t="n">
        <x:v>4</x:v>
      </x:c>
      <x:c r="G110" s="5" t="n">
        <x:v>2</x:v>
      </x:c>
      <x:c r="H110" s="5" t="n">
        <x:v>1</x:v>
      </x:c>
      <x:c r="I110" s="5" t="n">
        <x:v>4</x:v>
      </x:c>
      <x:c r="J110" s="1" t="n">
        <x:f>INDEX('모집단과정확분포'!$B$2:$B$5,B110)</x:f>
        <x:v>4</x:v>
      </x:c>
      <x:c r="K110" s="1" t="n">
        <x:f>INDEX('모집단과정확분포'!$B$2:$B$5,C110)</x:f>
        <x:v>4</x:v>
      </x:c>
      <x:c r="L110" s="1" t="n">
        <x:f>INDEX('모집단과정확분포'!$B$2:$B$5,D110)</x:f>
        <x:v>4</x:v>
      </x:c>
      <x:c r="M110" s="1" t="n">
        <x:f>INDEX('모집단과정확분포'!$B$2:$B$5,E110)</x:f>
        <x:v>8</x:v>
      </x:c>
      <x:c r="N110" s="1" t="n">
        <x:f>INDEX('모집단과정확분포'!$B$2:$B$5,F110)</x:f>
        <x:v>8</x:v>
      </x:c>
      <x:c r="O110" s="1" t="n">
        <x:f>INDEX('모집단과정확분포'!$B$2:$B$5,G110)</x:f>
        <x:v>4</x:v>
      </x:c>
      <x:c r="P110" s="1" t="n">
        <x:f>INDEX('모집단과정확분포'!$B$2:$B$5,H110)</x:f>
        <x:v>2</x:v>
      </x:c>
      <x:c r="Q110" s="1" t="n">
        <x:f>INDEX('모집단과정확분포'!$B$2:$B$5,I110)</x:f>
        <x:v>8</x:v>
      </x:c>
      <x:c r="R110" s="1" t="n">
        <x:f>AVERAGE(J110:Q110)</x:f>
        <x:v>5.25</x:v>
      </x:c>
    </x:row>
    <x:row r="111" ht="25" customHeight="1">
      <x:c r="A111" s="1" t="n">
        <x:v>110</x:v>
      </x:c>
      <x:c r="B111" s="5" t="n">
        <x:v>1</x:v>
      </x:c>
      <x:c r="C111" s="5" t="n">
        <x:v>3</x:v>
      </x:c>
      <x:c r="D111" s="5" t="n">
        <x:v>3</x:v>
      </x:c>
      <x:c r="E111" s="5" t="n">
        <x:v>2</x:v>
      </x:c>
      <x:c r="F111" s="5" t="n">
        <x:v>1</x:v>
      </x:c>
      <x:c r="G111" s="5" t="n">
        <x:v>4</x:v>
      </x:c>
      <x:c r="H111" s="5" t="n">
        <x:v>4</x:v>
      </x:c>
      <x:c r="I111" s="5" t="n">
        <x:v>2</x:v>
      </x:c>
      <x:c r="J111" s="1" t="n">
        <x:f>INDEX('모집단과정확분포'!$B$2:$B$5,B111)</x:f>
        <x:v>2</x:v>
      </x:c>
      <x:c r="K111" s="1" t="n">
        <x:f>INDEX('모집단과정확분포'!$B$2:$B$5,C111)</x:f>
        <x:v>6</x:v>
      </x:c>
      <x:c r="L111" s="1" t="n">
        <x:f>INDEX('모집단과정확분포'!$B$2:$B$5,D111)</x:f>
        <x:v>6</x:v>
      </x:c>
      <x:c r="M111" s="1" t="n">
        <x:f>INDEX('모집단과정확분포'!$B$2:$B$5,E111)</x:f>
        <x:v>4</x:v>
      </x:c>
      <x:c r="N111" s="1" t="n">
        <x:f>INDEX('모집단과정확분포'!$B$2:$B$5,F111)</x:f>
        <x:v>2</x:v>
      </x:c>
      <x:c r="O111" s="1" t="n">
        <x:f>INDEX('모집단과정확분포'!$B$2:$B$5,G111)</x:f>
        <x:v>8</x:v>
      </x:c>
      <x:c r="P111" s="1" t="n">
        <x:f>INDEX('모집단과정확분포'!$B$2:$B$5,H111)</x:f>
        <x:v>8</x:v>
      </x:c>
      <x:c r="Q111" s="1" t="n">
        <x:f>INDEX('모집단과정확분포'!$B$2:$B$5,I111)</x:f>
        <x:v>4</x:v>
      </x:c>
      <x:c r="R111" s="1" t="n">
        <x:f>AVERAGE(J111:Q111)</x:f>
        <x:v>5</x:v>
      </x:c>
    </x:row>
    <x:row r="112" ht="25" customHeight="1">
      <x:c r="A112" s="1" t="n">
        <x:v>111</x:v>
      </x:c>
      <x:c r="B112" s="5" t="n">
        <x:v>4</x:v>
      </x:c>
      <x:c r="C112" s="5" t="n">
        <x:v>3</x:v>
      </x:c>
      <x:c r="D112" s="5" t="n">
        <x:v>4</x:v>
      </x:c>
      <x:c r="E112" s="5" t="n">
        <x:v>3</x:v>
      </x:c>
      <x:c r="F112" s="5" t="n">
        <x:v>3</x:v>
      </x:c>
      <x:c r="G112" s="5" t="n">
        <x:v>3</x:v>
      </x:c>
      <x:c r="H112" s="5" t="n">
        <x:v>1</x:v>
      </x:c>
      <x:c r="I112" s="5" t="n">
        <x:v>2</x:v>
      </x:c>
      <x:c r="J112" s="1" t="n">
        <x:f>INDEX('모집단과정확분포'!$B$2:$B$5,B112)</x:f>
        <x:v>8</x:v>
      </x:c>
      <x:c r="K112" s="1" t="n">
        <x:f>INDEX('모집단과정확분포'!$B$2:$B$5,C112)</x:f>
        <x:v>6</x:v>
      </x:c>
      <x:c r="L112" s="1" t="n">
        <x:f>INDEX('모집단과정확분포'!$B$2:$B$5,D112)</x:f>
        <x:v>8</x:v>
      </x:c>
      <x:c r="M112" s="1" t="n">
        <x:f>INDEX('모집단과정확분포'!$B$2:$B$5,E112)</x:f>
        <x:v>6</x:v>
      </x:c>
      <x:c r="N112" s="1" t="n">
        <x:f>INDEX('모집단과정확분포'!$B$2:$B$5,F112)</x:f>
        <x:v>6</x:v>
      </x:c>
      <x:c r="O112" s="1" t="n">
        <x:f>INDEX('모집단과정확분포'!$B$2:$B$5,G112)</x:f>
        <x:v>6</x:v>
      </x:c>
      <x:c r="P112" s="1" t="n">
        <x:f>INDEX('모집단과정확분포'!$B$2:$B$5,H112)</x:f>
        <x:v>2</x:v>
      </x:c>
      <x:c r="Q112" s="1" t="n">
        <x:f>INDEX('모집단과정확분포'!$B$2:$B$5,I112)</x:f>
        <x:v>4</x:v>
      </x:c>
      <x:c r="R112" s="1" t="n">
        <x:f>AVERAGE(J112:Q112)</x:f>
        <x:v>5.75</x:v>
      </x:c>
    </x:row>
    <x:row r="113" ht="25" customHeight="1">
      <x:c r="A113" s="1" t="n">
        <x:v>112</x:v>
      </x:c>
      <x:c r="B113" s="5" t="n">
        <x:v>1</x:v>
      </x:c>
      <x:c r="C113" s="5" t="n">
        <x:v>1</x:v>
      </x:c>
      <x:c r="D113" s="5" t="n">
        <x:v>3</x:v>
      </x:c>
      <x:c r="E113" s="5" t="n">
        <x:v>4</x:v>
      </x:c>
      <x:c r="F113" s="5" t="n">
        <x:v>2</x:v>
      </x:c>
      <x:c r="G113" s="5" t="n">
        <x:v>3</x:v>
      </x:c>
      <x:c r="H113" s="5" t="n">
        <x:v>1</x:v>
      </x:c>
      <x:c r="I113" s="5" t="n">
        <x:v>3</x:v>
      </x:c>
      <x:c r="J113" s="1" t="n">
        <x:f>INDEX('모집단과정확분포'!$B$2:$B$5,B113)</x:f>
        <x:v>2</x:v>
      </x:c>
      <x:c r="K113" s="1" t="n">
        <x:f>INDEX('모집단과정확분포'!$B$2:$B$5,C113)</x:f>
        <x:v>2</x:v>
      </x:c>
      <x:c r="L113" s="1" t="n">
        <x:f>INDEX('모집단과정확분포'!$B$2:$B$5,D113)</x:f>
        <x:v>6</x:v>
      </x:c>
      <x:c r="M113" s="1" t="n">
        <x:f>INDEX('모집단과정확분포'!$B$2:$B$5,E113)</x:f>
        <x:v>8</x:v>
      </x:c>
      <x:c r="N113" s="1" t="n">
        <x:f>INDEX('모집단과정확분포'!$B$2:$B$5,F113)</x:f>
        <x:v>4</x:v>
      </x:c>
      <x:c r="O113" s="1" t="n">
        <x:f>INDEX('모집단과정확분포'!$B$2:$B$5,G113)</x:f>
        <x:v>6</x:v>
      </x:c>
      <x:c r="P113" s="1" t="n">
        <x:f>INDEX('모집단과정확분포'!$B$2:$B$5,H113)</x:f>
        <x:v>2</x:v>
      </x:c>
      <x:c r="Q113" s="1" t="n">
        <x:f>INDEX('모집단과정확분포'!$B$2:$B$5,I113)</x:f>
        <x:v>6</x:v>
      </x:c>
      <x:c r="R113" s="1" t="n">
        <x:f>AVERAGE(J113:Q113)</x:f>
        <x:v>4.5</x:v>
      </x:c>
    </x:row>
    <x:row r="114" ht="25" customHeight="1">
      <x:c r="A114" s="1" t="n">
        <x:v>113</x:v>
      </x:c>
      <x:c r="B114" s="5" t="n">
        <x:v>4</x:v>
      </x:c>
      <x:c r="C114" s="5" t="n">
        <x:v>4</x:v>
      </x:c>
      <x:c r="D114" s="5" t="n">
        <x:v>1</x:v>
      </x:c>
      <x:c r="E114" s="5" t="n">
        <x:v>1</x:v>
      </x:c>
      <x:c r="F114" s="5" t="n">
        <x:v>3</x:v>
      </x:c>
      <x:c r="G114" s="5" t="n">
        <x:v>3</x:v>
      </x:c>
      <x:c r="H114" s="5" t="n">
        <x:v>3</x:v>
      </x:c>
      <x:c r="I114" s="5" t="n">
        <x:v>1</x:v>
      </x:c>
      <x:c r="J114" s="1" t="n">
        <x:f>INDEX('모집단과정확분포'!$B$2:$B$5,B114)</x:f>
        <x:v>8</x:v>
      </x:c>
      <x:c r="K114" s="1" t="n">
        <x:f>INDEX('모집단과정확분포'!$B$2:$B$5,C114)</x:f>
        <x:v>8</x:v>
      </x:c>
      <x:c r="L114" s="1" t="n">
        <x:f>INDEX('모집단과정확분포'!$B$2:$B$5,D114)</x:f>
        <x:v>2</x:v>
      </x:c>
      <x:c r="M114" s="1" t="n">
        <x:f>INDEX('모집단과정확분포'!$B$2:$B$5,E114)</x:f>
        <x:v>2</x:v>
      </x:c>
      <x:c r="N114" s="1" t="n">
        <x:f>INDEX('모집단과정확분포'!$B$2:$B$5,F114)</x:f>
        <x:v>6</x:v>
      </x:c>
      <x:c r="O114" s="1" t="n">
        <x:f>INDEX('모집단과정확분포'!$B$2:$B$5,G114)</x:f>
        <x:v>6</x:v>
      </x:c>
      <x:c r="P114" s="1" t="n">
        <x:f>INDEX('모집단과정확분포'!$B$2:$B$5,H114)</x:f>
        <x:v>6</x:v>
      </x:c>
      <x:c r="Q114" s="1" t="n">
        <x:f>INDEX('모집단과정확분포'!$B$2:$B$5,I114)</x:f>
        <x:v>2</x:v>
      </x:c>
      <x:c r="R114" s="1" t="n">
        <x:f>AVERAGE(J114:Q114)</x:f>
        <x:v>5</x:v>
      </x:c>
    </x:row>
    <x:row r="115" ht="25" customHeight="1">
      <x:c r="A115" s="1" t="n">
        <x:v>114</x:v>
      </x:c>
      <x:c r="B115" s="5" t="n">
        <x:v>4</x:v>
      </x:c>
      <x:c r="C115" s="5" t="n">
        <x:v>4</x:v>
      </x:c>
      <x:c r="D115" s="5" t="n">
        <x:v>2</x:v>
      </x:c>
      <x:c r="E115" s="5" t="n">
        <x:v>4</x:v>
      </x:c>
      <x:c r="F115" s="5" t="n">
        <x:v>2</x:v>
      </x:c>
      <x:c r="G115" s="5" t="n">
        <x:v>2</x:v>
      </x:c>
      <x:c r="H115" s="5" t="n">
        <x:v>3</x:v>
      </x:c>
      <x:c r="I115" s="5" t="n">
        <x:v>2</x:v>
      </x:c>
      <x:c r="J115" s="1" t="n">
        <x:f>INDEX('모집단과정확분포'!$B$2:$B$5,B115)</x:f>
        <x:v>8</x:v>
      </x:c>
      <x:c r="K115" s="1" t="n">
        <x:f>INDEX('모집단과정확분포'!$B$2:$B$5,C115)</x:f>
        <x:v>8</x:v>
      </x:c>
      <x:c r="L115" s="1" t="n">
        <x:f>INDEX('모집단과정확분포'!$B$2:$B$5,D115)</x:f>
        <x:v>4</x:v>
      </x:c>
      <x:c r="M115" s="1" t="n">
        <x:f>INDEX('모집단과정확분포'!$B$2:$B$5,E115)</x:f>
        <x:v>8</x:v>
      </x:c>
      <x:c r="N115" s="1" t="n">
        <x:f>INDEX('모집단과정확분포'!$B$2:$B$5,F115)</x:f>
        <x:v>4</x:v>
      </x:c>
      <x:c r="O115" s="1" t="n">
        <x:f>INDEX('모집단과정확분포'!$B$2:$B$5,G115)</x:f>
        <x:v>4</x:v>
      </x:c>
      <x:c r="P115" s="1" t="n">
        <x:f>INDEX('모집단과정확분포'!$B$2:$B$5,H115)</x:f>
        <x:v>6</x:v>
      </x:c>
      <x:c r="Q115" s="1" t="n">
        <x:f>INDEX('모집단과정확분포'!$B$2:$B$5,I115)</x:f>
        <x:v>4</x:v>
      </x:c>
      <x:c r="R115" s="1" t="n">
        <x:f>AVERAGE(J115:Q115)</x:f>
        <x:v>5.75</x:v>
      </x:c>
    </x:row>
    <x:row r="116" ht="25" customHeight="1">
      <x:c r="A116" s="1" t="n">
        <x:v>115</x:v>
      </x:c>
      <x:c r="B116" s="5" t="n">
        <x:v>2</x:v>
      </x:c>
      <x:c r="C116" s="5" t="n">
        <x:v>3</x:v>
      </x:c>
      <x:c r="D116" s="5" t="n">
        <x:v>1</x:v>
      </x:c>
      <x:c r="E116" s="5" t="n">
        <x:v>4</x:v>
      </x:c>
      <x:c r="F116" s="5" t="n">
        <x:v>1</x:v>
      </x:c>
      <x:c r="G116" s="5" t="n">
        <x:v>1</x:v>
      </x:c>
      <x:c r="H116" s="5" t="n">
        <x:v>2</x:v>
      </x:c>
      <x:c r="I116" s="5" t="n">
        <x:v>2</x:v>
      </x:c>
      <x:c r="J116" s="1" t="n">
        <x:f>INDEX('모집단과정확분포'!$B$2:$B$5,B116)</x:f>
        <x:v>4</x:v>
      </x:c>
      <x:c r="K116" s="1" t="n">
        <x:f>INDEX('모집단과정확분포'!$B$2:$B$5,C116)</x:f>
        <x:v>6</x:v>
      </x:c>
      <x:c r="L116" s="1" t="n">
        <x:f>INDEX('모집단과정확분포'!$B$2:$B$5,D116)</x:f>
        <x:v>2</x:v>
      </x:c>
      <x:c r="M116" s="1" t="n">
        <x:f>INDEX('모집단과정확분포'!$B$2:$B$5,E116)</x:f>
        <x:v>8</x:v>
      </x:c>
      <x:c r="N116" s="1" t="n">
        <x:f>INDEX('모집단과정확분포'!$B$2:$B$5,F116)</x:f>
        <x:v>2</x:v>
      </x:c>
      <x:c r="O116" s="1" t="n">
        <x:f>INDEX('모집단과정확분포'!$B$2:$B$5,G116)</x:f>
        <x:v>2</x:v>
      </x:c>
      <x:c r="P116" s="1" t="n">
        <x:f>INDEX('모집단과정확분포'!$B$2:$B$5,H116)</x:f>
        <x:v>4</x:v>
      </x:c>
      <x:c r="Q116" s="1" t="n">
        <x:f>INDEX('모집단과정확분포'!$B$2:$B$5,I116)</x:f>
        <x:v>4</x:v>
      </x:c>
      <x:c r="R116" s="1" t="n">
        <x:f>AVERAGE(J116:Q116)</x:f>
        <x:v>4</x:v>
      </x:c>
    </x:row>
    <x:row r="117" ht="25" customHeight="1">
      <x:c r="A117" s="1" t="n">
        <x:v>116</x:v>
      </x:c>
      <x:c r="B117" s="5" t="n">
        <x:v>3</x:v>
      </x:c>
      <x:c r="C117" s="5" t="n">
        <x:v>4</x:v>
      </x:c>
      <x:c r="D117" s="5" t="n">
        <x:v>2</x:v>
      </x:c>
      <x:c r="E117" s="5" t="n">
        <x:v>2</x:v>
      </x:c>
      <x:c r="F117" s="5" t="n">
        <x:v>1</x:v>
      </x:c>
      <x:c r="G117" s="5" t="n">
        <x:v>3</x:v>
      </x:c>
      <x:c r="H117" s="5" t="n">
        <x:v>4</x:v>
      </x:c>
      <x:c r="I117" s="5" t="n">
        <x:v>3</x:v>
      </x:c>
      <x:c r="J117" s="1" t="n">
        <x:f>INDEX('모집단과정확분포'!$B$2:$B$5,B117)</x:f>
        <x:v>6</x:v>
      </x:c>
      <x:c r="K117" s="1" t="n">
        <x:f>INDEX('모집단과정확분포'!$B$2:$B$5,C117)</x:f>
        <x:v>8</x:v>
      </x:c>
      <x:c r="L117" s="1" t="n">
        <x:f>INDEX('모집단과정확분포'!$B$2:$B$5,D117)</x:f>
        <x:v>4</x:v>
      </x:c>
      <x:c r="M117" s="1" t="n">
        <x:f>INDEX('모집단과정확분포'!$B$2:$B$5,E117)</x:f>
        <x:v>4</x:v>
      </x:c>
      <x:c r="N117" s="1" t="n">
        <x:f>INDEX('모집단과정확분포'!$B$2:$B$5,F117)</x:f>
        <x:v>2</x:v>
      </x:c>
      <x:c r="O117" s="1" t="n">
        <x:f>INDEX('모집단과정확분포'!$B$2:$B$5,G117)</x:f>
        <x:v>6</x:v>
      </x:c>
      <x:c r="P117" s="1" t="n">
        <x:f>INDEX('모집단과정확분포'!$B$2:$B$5,H117)</x:f>
        <x:v>8</x:v>
      </x:c>
      <x:c r="Q117" s="1" t="n">
        <x:f>INDEX('모집단과정확분포'!$B$2:$B$5,I117)</x:f>
        <x:v>6</x:v>
      </x:c>
      <x:c r="R117" s="1" t="n">
        <x:f>AVERAGE(J117:Q117)</x:f>
        <x:v>5.5</x:v>
      </x:c>
    </x:row>
    <x:row r="118" ht="25" customHeight="1">
      <x:c r="A118" s="1" t="n">
        <x:v>117</x:v>
      </x:c>
      <x:c r="B118" s="5" t="n">
        <x:v>3</x:v>
      </x:c>
      <x:c r="C118" s="5" t="n">
        <x:v>4</x:v>
      </x:c>
      <x:c r="D118" s="5" t="n">
        <x:v>2</x:v>
      </x:c>
      <x:c r="E118" s="5" t="n">
        <x:v>3</x:v>
      </x:c>
      <x:c r="F118" s="5" t="n">
        <x:v>2</x:v>
      </x:c>
      <x:c r="G118" s="5" t="n">
        <x:v>1</x:v>
      </x:c>
      <x:c r="H118" s="5" t="n">
        <x:v>3</x:v>
      </x:c>
      <x:c r="I118" s="5" t="n">
        <x:v>4</x:v>
      </x:c>
      <x:c r="J118" s="1" t="n">
        <x:f>INDEX('모집단과정확분포'!$B$2:$B$5,B118)</x:f>
        <x:v>6</x:v>
      </x:c>
      <x:c r="K118" s="1" t="n">
        <x:f>INDEX('모집단과정확분포'!$B$2:$B$5,C118)</x:f>
        <x:v>8</x:v>
      </x:c>
      <x:c r="L118" s="1" t="n">
        <x:f>INDEX('모집단과정확분포'!$B$2:$B$5,D118)</x:f>
        <x:v>4</x:v>
      </x:c>
      <x:c r="M118" s="1" t="n">
        <x:f>INDEX('모집단과정확분포'!$B$2:$B$5,E118)</x:f>
        <x:v>6</x:v>
      </x:c>
      <x:c r="N118" s="1" t="n">
        <x:f>INDEX('모집단과정확분포'!$B$2:$B$5,F118)</x:f>
        <x:v>4</x:v>
      </x:c>
      <x:c r="O118" s="1" t="n">
        <x:f>INDEX('모집단과정확분포'!$B$2:$B$5,G118)</x:f>
        <x:v>2</x:v>
      </x:c>
      <x:c r="P118" s="1" t="n">
        <x:f>INDEX('모집단과정확분포'!$B$2:$B$5,H118)</x:f>
        <x:v>6</x:v>
      </x:c>
      <x:c r="Q118" s="1" t="n">
        <x:f>INDEX('모집단과정확분포'!$B$2:$B$5,I118)</x:f>
        <x:v>8</x:v>
      </x:c>
      <x:c r="R118" s="1" t="n">
        <x:f>AVERAGE(J118:Q118)</x:f>
        <x:v>5.5</x:v>
      </x:c>
    </x:row>
    <x:row r="119" ht="25" customHeight="1">
      <x:c r="A119" s="1" t="n">
        <x:v>118</x:v>
      </x:c>
      <x:c r="B119" s="5" t="n">
        <x:v>3</x:v>
      </x:c>
      <x:c r="C119" s="5" t="n">
        <x:v>4</x:v>
      </x:c>
      <x:c r="D119" s="5" t="n">
        <x:v>3</x:v>
      </x:c>
      <x:c r="E119" s="5" t="n">
        <x:v>1</x:v>
      </x:c>
      <x:c r="F119" s="5" t="n">
        <x:v>2</x:v>
      </x:c>
      <x:c r="G119" s="5" t="n">
        <x:v>2</x:v>
      </x:c>
      <x:c r="H119" s="5" t="n">
        <x:v>3</x:v>
      </x:c>
      <x:c r="I119" s="5" t="n">
        <x:v>3</x:v>
      </x:c>
      <x:c r="J119" s="1" t="n">
        <x:f>INDEX('모집단과정확분포'!$B$2:$B$5,B119)</x:f>
        <x:v>6</x:v>
      </x:c>
      <x:c r="K119" s="1" t="n">
        <x:f>INDEX('모집단과정확분포'!$B$2:$B$5,C119)</x:f>
        <x:v>8</x:v>
      </x:c>
      <x:c r="L119" s="1" t="n">
        <x:f>INDEX('모집단과정확분포'!$B$2:$B$5,D119)</x:f>
        <x:v>6</x:v>
      </x:c>
      <x:c r="M119" s="1" t="n">
        <x:f>INDEX('모집단과정확분포'!$B$2:$B$5,E119)</x:f>
        <x:v>2</x:v>
      </x:c>
      <x:c r="N119" s="1" t="n">
        <x:f>INDEX('모집단과정확분포'!$B$2:$B$5,F119)</x:f>
        <x:v>4</x:v>
      </x:c>
      <x:c r="O119" s="1" t="n">
        <x:f>INDEX('모집단과정확분포'!$B$2:$B$5,G119)</x:f>
        <x:v>4</x:v>
      </x:c>
      <x:c r="P119" s="1" t="n">
        <x:f>INDEX('모집단과정확분포'!$B$2:$B$5,H119)</x:f>
        <x:v>6</x:v>
      </x:c>
      <x:c r="Q119" s="1" t="n">
        <x:f>INDEX('모집단과정확분포'!$B$2:$B$5,I119)</x:f>
        <x:v>6</x:v>
      </x:c>
      <x:c r="R119" s="1" t="n">
        <x:f>AVERAGE(J119:Q119)</x:f>
        <x:v>5.25</x:v>
      </x:c>
    </x:row>
    <x:row r="120" ht="25" customHeight="1">
      <x:c r="A120" s="1" t="n">
        <x:v>119</x:v>
      </x:c>
      <x:c r="B120" s="5" t="n">
        <x:v>3</x:v>
      </x:c>
      <x:c r="C120" s="5" t="n">
        <x:v>3</x:v>
      </x:c>
      <x:c r="D120" s="5" t="n">
        <x:v>3</x:v>
      </x:c>
      <x:c r="E120" s="5" t="n">
        <x:v>2</x:v>
      </x:c>
      <x:c r="F120" s="5" t="n">
        <x:v>1</x:v>
      </x:c>
      <x:c r="G120" s="5" t="n">
        <x:v>1</x:v>
      </x:c>
      <x:c r="H120" s="5" t="n">
        <x:v>2</x:v>
      </x:c>
      <x:c r="I120" s="5" t="n">
        <x:v>4</x:v>
      </x:c>
      <x:c r="J120" s="1" t="n">
        <x:f>INDEX('모집단과정확분포'!$B$2:$B$5,B120)</x:f>
        <x:v>6</x:v>
      </x:c>
      <x:c r="K120" s="1" t="n">
        <x:f>INDEX('모집단과정확분포'!$B$2:$B$5,C120)</x:f>
        <x:v>6</x:v>
      </x:c>
      <x:c r="L120" s="1" t="n">
        <x:f>INDEX('모집단과정확분포'!$B$2:$B$5,D120)</x:f>
        <x:v>6</x:v>
      </x:c>
      <x:c r="M120" s="1" t="n">
        <x:f>INDEX('모집단과정확분포'!$B$2:$B$5,E120)</x:f>
        <x:v>4</x:v>
      </x:c>
      <x:c r="N120" s="1" t="n">
        <x:f>INDEX('모집단과정확분포'!$B$2:$B$5,F120)</x:f>
        <x:v>2</x:v>
      </x:c>
      <x:c r="O120" s="1" t="n">
        <x:f>INDEX('모집단과정확분포'!$B$2:$B$5,G120)</x:f>
        <x:v>2</x:v>
      </x:c>
      <x:c r="P120" s="1" t="n">
        <x:f>INDEX('모집단과정확분포'!$B$2:$B$5,H120)</x:f>
        <x:v>4</x:v>
      </x:c>
      <x:c r="Q120" s="1" t="n">
        <x:f>INDEX('모집단과정확분포'!$B$2:$B$5,I120)</x:f>
        <x:v>8</x:v>
      </x:c>
      <x:c r="R120" s="1" t="n">
        <x:f>AVERAGE(J120:Q120)</x:f>
        <x:v>4.75</x:v>
      </x:c>
    </x:row>
    <x:row r="121" ht="25" customHeight="1">
      <x:c r="A121" s="1" t="n">
        <x:v>120</x:v>
      </x:c>
      <x:c r="B121" s="5" t="n">
        <x:v>3</x:v>
      </x:c>
      <x:c r="C121" s="5" t="n">
        <x:v>3</x:v>
      </x:c>
      <x:c r="D121" s="5" t="n">
        <x:v>3</x:v>
      </x:c>
      <x:c r="E121" s="5" t="n">
        <x:v>4</x:v>
      </x:c>
      <x:c r="F121" s="5" t="n">
        <x:v>3</x:v>
      </x:c>
      <x:c r="G121" s="5" t="n">
        <x:v>1</x:v>
      </x:c>
      <x:c r="H121" s="5" t="n">
        <x:v>1</x:v>
      </x:c>
      <x:c r="I121" s="5" t="n">
        <x:v>4</x:v>
      </x:c>
      <x:c r="J121" s="1" t="n">
        <x:f>INDEX('모집단과정확분포'!$B$2:$B$5,B121)</x:f>
        <x:v>6</x:v>
      </x:c>
      <x:c r="K121" s="1" t="n">
        <x:f>INDEX('모집단과정확분포'!$B$2:$B$5,C121)</x:f>
        <x:v>6</x:v>
      </x:c>
      <x:c r="L121" s="1" t="n">
        <x:f>INDEX('모집단과정확분포'!$B$2:$B$5,D121)</x:f>
        <x:v>6</x:v>
      </x:c>
      <x:c r="M121" s="1" t="n">
        <x:f>INDEX('모집단과정확분포'!$B$2:$B$5,E121)</x:f>
        <x:v>8</x:v>
      </x:c>
      <x:c r="N121" s="1" t="n">
        <x:f>INDEX('모집단과정확분포'!$B$2:$B$5,F121)</x:f>
        <x:v>6</x:v>
      </x:c>
      <x:c r="O121" s="1" t="n">
        <x:f>INDEX('모집단과정확분포'!$B$2:$B$5,G121)</x:f>
        <x:v>2</x:v>
      </x:c>
      <x:c r="P121" s="1" t="n">
        <x:f>INDEX('모집단과정확분포'!$B$2:$B$5,H121)</x:f>
        <x:v>2</x:v>
      </x:c>
      <x:c r="Q121" s="1" t="n">
        <x:f>INDEX('모집단과정확분포'!$B$2:$B$5,I121)</x:f>
        <x:v>8</x:v>
      </x:c>
      <x:c r="R121" s="1" t="n">
        <x:f>AVERAGE(J121:Q121)</x:f>
        <x:v>5.5</x:v>
      </x:c>
    </x:row>
    <x:row r="122" ht="25" customHeight="1">
      <x:c r="A122" s="1" t="n">
        <x:v>121</x:v>
      </x:c>
      <x:c r="B122" s="5" t="n">
        <x:v>3</x:v>
      </x:c>
      <x:c r="C122" s="5" t="n">
        <x:v>3</x:v>
      </x:c>
      <x:c r="D122" s="5" t="n">
        <x:v>3</x:v>
      </x:c>
      <x:c r="E122" s="5" t="n">
        <x:v>4</x:v>
      </x:c>
      <x:c r="F122" s="5" t="n">
        <x:v>3</x:v>
      </x:c>
      <x:c r="G122" s="5" t="n">
        <x:v>4</x:v>
      </x:c>
      <x:c r="H122" s="5" t="n">
        <x:v>4</x:v>
      </x:c>
      <x:c r="I122" s="5" t="n">
        <x:v>2</x:v>
      </x:c>
      <x:c r="J122" s="1" t="n">
        <x:f>INDEX('모집단과정확분포'!$B$2:$B$5,B122)</x:f>
        <x:v>6</x:v>
      </x:c>
      <x:c r="K122" s="1" t="n">
        <x:f>INDEX('모집단과정확분포'!$B$2:$B$5,C122)</x:f>
        <x:v>6</x:v>
      </x:c>
      <x:c r="L122" s="1" t="n">
        <x:f>INDEX('모집단과정확분포'!$B$2:$B$5,D122)</x:f>
        <x:v>6</x:v>
      </x:c>
      <x:c r="M122" s="1" t="n">
        <x:f>INDEX('모집단과정확분포'!$B$2:$B$5,E122)</x:f>
        <x:v>8</x:v>
      </x:c>
      <x:c r="N122" s="1" t="n">
        <x:f>INDEX('모집단과정확분포'!$B$2:$B$5,F122)</x:f>
        <x:v>6</x:v>
      </x:c>
      <x:c r="O122" s="1" t="n">
        <x:f>INDEX('모집단과정확분포'!$B$2:$B$5,G122)</x:f>
        <x:v>8</x:v>
      </x:c>
      <x:c r="P122" s="1" t="n">
        <x:f>INDEX('모집단과정확분포'!$B$2:$B$5,H122)</x:f>
        <x:v>8</x:v>
      </x:c>
      <x:c r="Q122" s="1" t="n">
        <x:f>INDEX('모집단과정확분포'!$B$2:$B$5,I122)</x:f>
        <x:v>4</x:v>
      </x:c>
      <x:c r="R122" s="1" t="n">
        <x:f>AVERAGE(J122:Q122)</x:f>
        <x:v>6.5</x:v>
      </x:c>
    </x:row>
    <x:row r="123" ht="25" customHeight="1">
      <x:c r="A123" s="1" t="n">
        <x:v>122</x:v>
      </x:c>
      <x:c r="B123" s="5" t="n">
        <x:v>3</x:v>
      </x:c>
      <x:c r="C123" s="5" t="n">
        <x:v>3</x:v>
      </x:c>
      <x:c r="D123" s="5" t="n">
        <x:v>2</x:v>
      </x:c>
      <x:c r="E123" s="5" t="n">
        <x:v>1</x:v>
      </x:c>
      <x:c r="F123" s="5" t="n">
        <x:v>1</x:v>
      </x:c>
      <x:c r="G123" s="5" t="n">
        <x:v>2</x:v>
      </x:c>
      <x:c r="H123" s="5" t="n">
        <x:v>3</x:v>
      </x:c>
      <x:c r="I123" s="5" t="n">
        <x:v>3</x:v>
      </x:c>
      <x:c r="J123" s="1" t="n">
        <x:f>INDEX('모집단과정확분포'!$B$2:$B$5,B123)</x:f>
        <x:v>6</x:v>
      </x:c>
      <x:c r="K123" s="1" t="n">
        <x:f>INDEX('모집단과정확분포'!$B$2:$B$5,C123)</x:f>
        <x:v>6</x:v>
      </x:c>
      <x:c r="L123" s="1" t="n">
        <x:f>INDEX('모집단과정확분포'!$B$2:$B$5,D123)</x:f>
        <x:v>4</x:v>
      </x:c>
      <x:c r="M123" s="1" t="n">
        <x:f>INDEX('모집단과정확분포'!$B$2:$B$5,E123)</x:f>
        <x:v>2</x:v>
      </x:c>
      <x:c r="N123" s="1" t="n">
        <x:f>INDEX('모집단과정확분포'!$B$2:$B$5,F123)</x:f>
        <x:v>2</x:v>
      </x:c>
      <x:c r="O123" s="1" t="n">
        <x:f>INDEX('모집단과정확분포'!$B$2:$B$5,G123)</x:f>
        <x:v>4</x:v>
      </x:c>
      <x:c r="P123" s="1" t="n">
        <x:f>INDEX('모집단과정확분포'!$B$2:$B$5,H123)</x:f>
        <x:v>6</x:v>
      </x:c>
      <x:c r="Q123" s="1" t="n">
        <x:f>INDEX('모집단과정확분포'!$B$2:$B$5,I123)</x:f>
        <x:v>6</x:v>
      </x:c>
      <x:c r="R123" s="1" t="n">
        <x:f>AVERAGE(J123:Q123)</x:f>
        <x:v>4.5</x:v>
      </x:c>
    </x:row>
    <x:row r="124" ht="25" customHeight="1">
      <x:c r="A124" s="1" t="n">
        <x:v>123</x:v>
      </x:c>
      <x:c r="B124" s="5" t="n">
        <x:v>2</x:v>
      </x:c>
      <x:c r="C124" s="5" t="n">
        <x:v>4</x:v>
      </x:c>
      <x:c r="D124" s="5" t="n">
        <x:v>4</x:v>
      </x:c>
      <x:c r="E124" s="5" t="n">
        <x:v>2</x:v>
      </x:c>
      <x:c r="F124" s="5" t="n">
        <x:v>1</x:v>
      </x:c>
      <x:c r="G124" s="5" t="n">
        <x:v>3</x:v>
      </x:c>
      <x:c r="H124" s="5" t="n">
        <x:v>2</x:v>
      </x:c>
      <x:c r="I124" s="5" t="n">
        <x:v>3</x:v>
      </x:c>
      <x:c r="J124" s="1" t="n">
        <x:f>INDEX('모집단과정확분포'!$B$2:$B$5,B124)</x:f>
        <x:v>4</x:v>
      </x:c>
      <x:c r="K124" s="1" t="n">
        <x:f>INDEX('모집단과정확분포'!$B$2:$B$5,C124)</x:f>
        <x:v>8</x:v>
      </x:c>
      <x:c r="L124" s="1" t="n">
        <x:f>INDEX('모집단과정확분포'!$B$2:$B$5,D124)</x:f>
        <x:v>8</x:v>
      </x:c>
      <x:c r="M124" s="1" t="n">
        <x:f>INDEX('모집단과정확분포'!$B$2:$B$5,E124)</x:f>
        <x:v>4</x:v>
      </x:c>
      <x:c r="N124" s="1" t="n">
        <x:f>INDEX('모집단과정확분포'!$B$2:$B$5,F124)</x:f>
        <x:v>2</x:v>
      </x:c>
      <x:c r="O124" s="1" t="n">
        <x:f>INDEX('모집단과정확분포'!$B$2:$B$5,G124)</x:f>
        <x:v>6</x:v>
      </x:c>
      <x:c r="P124" s="1" t="n">
        <x:f>INDEX('모집단과정확분포'!$B$2:$B$5,H124)</x:f>
        <x:v>4</x:v>
      </x:c>
      <x:c r="Q124" s="1" t="n">
        <x:f>INDEX('모집단과정확분포'!$B$2:$B$5,I124)</x:f>
        <x:v>6</x:v>
      </x:c>
      <x:c r="R124" s="1" t="n">
        <x:f>AVERAGE(J124:Q124)</x:f>
        <x:v>5.25</x:v>
      </x:c>
    </x:row>
    <x:row r="125" ht="25" customHeight="1">
      <x:c r="A125" s="1" t="n">
        <x:v>124</x:v>
      </x:c>
      <x:c r="B125" s="5" t="n">
        <x:v>1</x:v>
      </x:c>
      <x:c r="C125" s="5" t="n">
        <x:v>4</x:v>
      </x:c>
      <x:c r="D125" s="5" t="n">
        <x:v>3</x:v>
      </x:c>
      <x:c r="E125" s="5" t="n">
        <x:v>1</x:v>
      </x:c>
      <x:c r="F125" s="5" t="n">
        <x:v>4</x:v>
      </x:c>
      <x:c r="G125" s="5" t="n">
        <x:v>3</x:v>
      </x:c>
      <x:c r="H125" s="5" t="n">
        <x:v>1</x:v>
      </x:c>
      <x:c r="I125" s="5" t="n">
        <x:v>3</x:v>
      </x:c>
      <x:c r="J125" s="1" t="n">
        <x:f>INDEX('모집단과정확분포'!$B$2:$B$5,B125)</x:f>
        <x:v>2</x:v>
      </x:c>
      <x:c r="K125" s="1" t="n">
        <x:f>INDEX('모집단과정확분포'!$B$2:$B$5,C125)</x:f>
        <x:v>8</x:v>
      </x:c>
      <x:c r="L125" s="1" t="n">
        <x:f>INDEX('모집단과정확분포'!$B$2:$B$5,D125)</x:f>
        <x:v>6</x:v>
      </x:c>
      <x:c r="M125" s="1" t="n">
        <x:f>INDEX('모집단과정확분포'!$B$2:$B$5,E125)</x:f>
        <x:v>2</x:v>
      </x:c>
      <x:c r="N125" s="1" t="n">
        <x:f>INDEX('모집단과정확분포'!$B$2:$B$5,F125)</x:f>
        <x:v>8</x:v>
      </x:c>
      <x:c r="O125" s="1" t="n">
        <x:f>INDEX('모집단과정확분포'!$B$2:$B$5,G125)</x:f>
        <x:v>6</x:v>
      </x:c>
      <x:c r="P125" s="1" t="n">
        <x:f>INDEX('모집단과정확분포'!$B$2:$B$5,H125)</x:f>
        <x:v>2</x:v>
      </x:c>
      <x:c r="Q125" s="1" t="n">
        <x:f>INDEX('모집단과정확분포'!$B$2:$B$5,I125)</x:f>
        <x:v>6</x:v>
      </x:c>
      <x:c r="R125" s="1" t="n">
        <x:f>AVERAGE(J125:Q125)</x:f>
        <x:v>5</x:v>
      </x:c>
    </x:row>
    <x:row r="126" ht="25" customHeight="1">
      <x:c r="A126" s="1" t="n">
        <x:v>125</x:v>
      </x:c>
      <x:c r="B126" s="5" t="n">
        <x:v>4</x:v>
      </x:c>
      <x:c r="C126" s="5" t="n">
        <x:v>1</x:v>
      </x:c>
      <x:c r="D126" s="5" t="n">
        <x:v>3</x:v>
      </x:c>
      <x:c r="E126" s="5" t="n">
        <x:v>3</x:v>
      </x:c>
      <x:c r="F126" s="5" t="n">
        <x:v>2</x:v>
      </x:c>
      <x:c r="G126" s="5" t="n">
        <x:v>3</x:v>
      </x:c>
      <x:c r="H126" s="5" t="n">
        <x:v>2</x:v>
      </x:c>
      <x:c r="I126" s="5" t="n">
        <x:v>4</x:v>
      </x:c>
      <x:c r="J126" s="1" t="n">
        <x:f>INDEX('모집단과정확분포'!$B$2:$B$5,B126)</x:f>
        <x:v>8</x:v>
      </x:c>
      <x:c r="K126" s="1" t="n">
        <x:f>INDEX('모집단과정확분포'!$B$2:$B$5,C126)</x:f>
        <x:v>2</x:v>
      </x:c>
      <x:c r="L126" s="1" t="n">
        <x:f>INDEX('모집단과정확분포'!$B$2:$B$5,D126)</x:f>
        <x:v>6</x:v>
      </x:c>
      <x:c r="M126" s="1" t="n">
        <x:f>INDEX('모집단과정확분포'!$B$2:$B$5,E126)</x:f>
        <x:v>6</x:v>
      </x:c>
      <x:c r="N126" s="1" t="n">
        <x:f>INDEX('모집단과정확분포'!$B$2:$B$5,F126)</x:f>
        <x:v>4</x:v>
      </x:c>
      <x:c r="O126" s="1" t="n">
        <x:f>INDEX('모집단과정확분포'!$B$2:$B$5,G126)</x:f>
        <x:v>6</x:v>
      </x:c>
      <x:c r="P126" s="1" t="n">
        <x:f>INDEX('모집단과정확분포'!$B$2:$B$5,H126)</x:f>
        <x:v>4</x:v>
      </x:c>
      <x:c r="Q126" s="1" t="n">
        <x:f>INDEX('모집단과정확분포'!$B$2:$B$5,I126)</x:f>
        <x:v>8</x:v>
      </x:c>
      <x:c r="R126" s="1" t="n">
        <x:f>AVERAGE(J126:Q126)</x:f>
        <x:v>5.5</x:v>
      </x:c>
    </x:row>
    <x:row r="127" ht="25" customHeight="1">
      <x:c r="A127" s="1" t="n">
        <x:v>126</x:v>
      </x:c>
      <x:c r="B127" s="5" t="n">
        <x:v>2</x:v>
      </x:c>
      <x:c r="C127" s="5" t="n">
        <x:v>1</x:v>
      </x:c>
      <x:c r="D127" s="5" t="n">
        <x:v>4</x:v>
      </x:c>
      <x:c r="E127" s="5" t="n">
        <x:v>2</x:v>
      </x:c>
      <x:c r="F127" s="5" t="n">
        <x:v>3</x:v>
      </x:c>
      <x:c r="G127" s="5" t="n">
        <x:v>4</x:v>
      </x:c>
      <x:c r="H127" s="5" t="n">
        <x:v>4</x:v>
      </x:c>
      <x:c r="I127" s="5" t="n">
        <x:v>2</x:v>
      </x:c>
      <x:c r="J127" s="1" t="n">
        <x:f>INDEX('모집단과정확분포'!$B$2:$B$5,B127)</x:f>
        <x:v>4</x:v>
      </x:c>
      <x:c r="K127" s="1" t="n">
        <x:f>INDEX('모집단과정확분포'!$B$2:$B$5,C127)</x:f>
        <x:v>2</x:v>
      </x:c>
      <x:c r="L127" s="1" t="n">
        <x:f>INDEX('모집단과정확분포'!$B$2:$B$5,D127)</x:f>
        <x:v>8</x:v>
      </x:c>
      <x:c r="M127" s="1" t="n">
        <x:f>INDEX('모집단과정확분포'!$B$2:$B$5,E127)</x:f>
        <x:v>4</x:v>
      </x:c>
      <x:c r="N127" s="1" t="n">
        <x:f>INDEX('모집단과정확분포'!$B$2:$B$5,F127)</x:f>
        <x:v>6</x:v>
      </x:c>
      <x:c r="O127" s="1" t="n">
        <x:f>INDEX('모집단과정확분포'!$B$2:$B$5,G127)</x:f>
        <x:v>8</x:v>
      </x:c>
      <x:c r="P127" s="1" t="n">
        <x:f>INDEX('모집단과정확분포'!$B$2:$B$5,H127)</x:f>
        <x:v>8</x:v>
      </x:c>
      <x:c r="Q127" s="1" t="n">
        <x:f>INDEX('모집단과정확분포'!$B$2:$B$5,I127)</x:f>
        <x:v>4</x:v>
      </x:c>
      <x:c r="R127" s="1" t="n">
        <x:f>AVERAGE(J127:Q127)</x:f>
        <x:v>5.5</x:v>
      </x:c>
    </x:row>
    <x:row r="128" ht="25" customHeight="1">
      <x:c r="A128" s="1" t="n">
        <x:v>127</x:v>
      </x:c>
      <x:c r="B128" s="5" t="n">
        <x:v>4</x:v>
      </x:c>
      <x:c r="C128" s="5" t="n">
        <x:v>1</x:v>
      </x:c>
      <x:c r="D128" s="5" t="n">
        <x:v>4</x:v>
      </x:c>
      <x:c r="E128" s="5" t="n">
        <x:v>4</x:v>
      </x:c>
      <x:c r="F128" s="5" t="n">
        <x:v>1</x:v>
      </x:c>
      <x:c r="G128" s="5" t="n">
        <x:v>2</x:v>
      </x:c>
      <x:c r="H128" s="5" t="n">
        <x:v>4</x:v>
      </x:c>
      <x:c r="I128" s="5" t="n">
        <x:v>3</x:v>
      </x:c>
      <x:c r="J128" s="1" t="n">
        <x:f>INDEX('모집단과정확분포'!$B$2:$B$5,B128)</x:f>
        <x:v>8</x:v>
      </x:c>
      <x:c r="K128" s="1" t="n">
        <x:f>INDEX('모집단과정확분포'!$B$2:$B$5,C128)</x:f>
        <x:v>2</x:v>
      </x:c>
      <x:c r="L128" s="1" t="n">
        <x:f>INDEX('모집단과정확분포'!$B$2:$B$5,D128)</x:f>
        <x:v>8</x:v>
      </x:c>
      <x:c r="M128" s="1" t="n">
        <x:f>INDEX('모집단과정확분포'!$B$2:$B$5,E128)</x:f>
        <x:v>8</x:v>
      </x:c>
      <x:c r="N128" s="1" t="n">
        <x:f>INDEX('모집단과정확분포'!$B$2:$B$5,F128)</x:f>
        <x:v>2</x:v>
      </x:c>
      <x:c r="O128" s="1" t="n">
        <x:f>INDEX('모집단과정확분포'!$B$2:$B$5,G128)</x:f>
        <x:v>4</x:v>
      </x:c>
      <x:c r="P128" s="1" t="n">
        <x:f>INDEX('모집단과정확분포'!$B$2:$B$5,H128)</x:f>
        <x:v>8</x:v>
      </x:c>
      <x:c r="Q128" s="1" t="n">
        <x:f>INDEX('모집단과정확분포'!$B$2:$B$5,I128)</x:f>
        <x:v>6</x:v>
      </x:c>
      <x:c r="R128" s="1" t="n">
        <x:f>AVERAGE(J128:Q128)</x:f>
        <x:v>5.75</x:v>
      </x:c>
    </x:row>
    <x:row r="129" ht="25" customHeight="1">
      <x:c r="A129" s="1" t="n">
        <x:v>128</x:v>
      </x:c>
      <x:c r="B129" s="5" t="n">
        <x:v>4</x:v>
      </x:c>
      <x:c r="C129" s="5" t="n">
        <x:v>2</x:v>
      </x:c>
      <x:c r="D129" s="5" t="n">
        <x:v>3</x:v>
      </x:c>
      <x:c r="E129" s="5" t="n">
        <x:v>2</x:v>
      </x:c>
      <x:c r="F129" s="5" t="n">
        <x:v>1</x:v>
      </x:c>
      <x:c r="G129" s="5" t="n">
        <x:v>3</x:v>
      </x:c>
      <x:c r="H129" s="5" t="n">
        <x:v>3</x:v>
      </x:c>
      <x:c r="I129" s="5" t="n">
        <x:v>2</x:v>
      </x:c>
      <x:c r="J129" s="1" t="n">
        <x:f>INDEX('모집단과정확분포'!$B$2:$B$5,B129)</x:f>
        <x:v>8</x:v>
      </x:c>
      <x:c r="K129" s="1" t="n">
        <x:f>INDEX('모집단과정확분포'!$B$2:$B$5,C129)</x:f>
        <x:v>4</x:v>
      </x:c>
      <x:c r="L129" s="1" t="n">
        <x:f>INDEX('모집단과정확분포'!$B$2:$B$5,D129)</x:f>
        <x:v>6</x:v>
      </x:c>
      <x:c r="M129" s="1" t="n">
        <x:f>INDEX('모집단과정확분포'!$B$2:$B$5,E129)</x:f>
        <x:v>4</x:v>
      </x:c>
      <x:c r="N129" s="1" t="n">
        <x:f>INDEX('모집단과정확분포'!$B$2:$B$5,F129)</x:f>
        <x:v>2</x:v>
      </x:c>
      <x:c r="O129" s="1" t="n">
        <x:f>INDEX('모집단과정확분포'!$B$2:$B$5,G129)</x:f>
        <x:v>6</x:v>
      </x:c>
      <x:c r="P129" s="1" t="n">
        <x:f>INDEX('모집단과정확분포'!$B$2:$B$5,H129)</x:f>
        <x:v>6</x:v>
      </x:c>
      <x:c r="Q129" s="1" t="n">
        <x:f>INDEX('모집단과정확분포'!$B$2:$B$5,I129)</x:f>
        <x:v>4</x:v>
      </x:c>
      <x:c r="R129" s="1" t="n">
        <x:f>AVERAGE(J129:Q129)</x:f>
        <x:v>5</x:v>
      </x:c>
    </x:row>
    <x:row r="130" ht="25" customHeight="1">
      <x:c r="A130" s="1" t="n">
        <x:v>129</x:v>
      </x:c>
      <x:c r="B130" s="5" t="n">
        <x:v>1</x:v>
      </x:c>
      <x:c r="C130" s="5" t="n">
        <x:v>1</x:v>
      </x:c>
      <x:c r="D130" s="5" t="n">
        <x:v>4</x:v>
      </x:c>
      <x:c r="E130" s="5" t="n">
        <x:v>1</x:v>
      </x:c>
      <x:c r="F130" s="5" t="n">
        <x:v>3</x:v>
      </x:c>
      <x:c r="G130" s="5" t="n">
        <x:v>3</x:v>
      </x:c>
      <x:c r="H130" s="5" t="n">
        <x:v>1</x:v>
      </x:c>
      <x:c r="I130" s="5" t="n">
        <x:v>2</x:v>
      </x:c>
      <x:c r="J130" s="1" t="n">
        <x:f>INDEX('모집단과정확분포'!$B$2:$B$5,B130)</x:f>
        <x:v>2</x:v>
      </x:c>
      <x:c r="K130" s="1" t="n">
        <x:f>INDEX('모집단과정확분포'!$B$2:$B$5,C130)</x:f>
        <x:v>2</x:v>
      </x:c>
      <x:c r="L130" s="1" t="n">
        <x:f>INDEX('모집단과정확분포'!$B$2:$B$5,D130)</x:f>
        <x:v>8</x:v>
      </x:c>
      <x:c r="M130" s="1" t="n">
        <x:f>INDEX('모집단과정확분포'!$B$2:$B$5,E130)</x:f>
        <x:v>2</x:v>
      </x:c>
      <x:c r="N130" s="1" t="n">
        <x:f>INDEX('모집단과정확분포'!$B$2:$B$5,F130)</x:f>
        <x:v>6</x:v>
      </x:c>
      <x:c r="O130" s="1" t="n">
        <x:f>INDEX('모집단과정확분포'!$B$2:$B$5,G130)</x:f>
        <x:v>6</x:v>
      </x:c>
      <x:c r="P130" s="1" t="n">
        <x:f>INDEX('모집단과정확분포'!$B$2:$B$5,H130)</x:f>
        <x:v>2</x:v>
      </x:c>
      <x:c r="Q130" s="1" t="n">
        <x:f>INDEX('모집단과정확분포'!$B$2:$B$5,I130)</x:f>
        <x:v>4</x:v>
      </x:c>
      <x:c r="R130" s="1" t="n">
        <x:f>AVERAGE(J130:Q130)</x:f>
        <x:v>4</x:v>
      </x:c>
    </x:row>
    <x:row r="131" ht="25" customHeight="1">
      <x:c r="A131" s="1" t="n">
        <x:v>130</x:v>
      </x:c>
      <x:c r="B131" s="5" t="n">
        <x:v>1</x:v>
      </x:c>
      <x:c r="C131" s="5" t="n">
        <x:v>4</x:v>
      </x:c>
      <x:c r="D131" s="5" t="n">
        <x:v>1</x:v>
      </x:c>
      <x:c r="E131" s="5" t="n">
        <x:v>2</x:v>
      </x:c>
      <x:c r="F131" s="5" t="n">
        <x:v>3</x:v>
      </x:c>
      <x:c r="G131" s="5" t="n">
        <x:v>1</x:v>
      </x:c>
      <x:c r="H131" s="5" t="n">
        <x:v>3</x:v>
      </x:c>
      <x:c r="I131" s="5" t="n">
        <x:v>2</x:v>
      </x:c>
      <x:c r="J131" s="1" t="n">
        <x:f>INDEX('모집단과정확분포'!$B$2:$B$5,B131)</x:f>
        <x:v>2</x:v>
      </x:c>
      <x:c r="K131" s="1" t="n">
        <x:f>INDEX('모집단과정확분포'!$B$2:$B$5,C131)</x:f>
        <x:v>8</x:v>
      </x:c>
      <x:c r="L131" s="1" t="n">
        <x:f>INDEX('모집단과정확분포'!$B$2:$B$5,D131)</x:f>
        <x:v>2</x:v>
      </x:c>
      <x:c r="M131" s="1" t="n">
        <x:f>INDEX('모집단과정확분포'!$B$2:$B$5,E131)</x:f>
        <x:v>4</x:v>
      </x:c>
      <x:c r="N131" s="1" t="n">
        <x:f>INDEX('모집단과정확분포'!$B$2:$B$5,F131)</x:f>
        <x:v>6</x:v>
      </x:c>
      <x:c r="O131" s="1" t="n">
        <x:f>INDEX('모집단과정확분포'!$B$2:$B$5,G131)</x:f>
        <x:v>2</x:v>
      </x:c>
      <x:c r="P131" s="1" t="n">
        <x:f>INDEX('모집단과정확분포'!$B$2:$B$5,H131)</x:f>
        <x:v>6</x:v>
      </x:c>
      <x:c r="Q131" s="1" t="n">
        <x:f>INDEX('모집단과정확분포'!$B$2:$B$5,I131)</x:f>
        <x:v>4</x:v>
      </x:c>
      <x:c r="R131" s="1" t="n">
        <x:f>AVERAGE(J131:Q131)</x:f>
        <x:v>4.25</x:v>
      </x:c>
    </x:row>
    <x:row r="132" ht="25" customHeight="1">
      <x:c r="A132" s="1" t="n">
        <x:v>131</x:v>
      </x:c>
      <x:c r="B132" s="5" t="n">
        <x:v>2</x:v>
      </x:c>
      <x:c r="C132" s="5" t="n">
        <x:v>3</x:v>
      </x:c>
      <x:c r="D132" s="5" t="n">
        <x:v>4</x:v>
      </x:c>
      <x:c r="E132" s="5" t="n">
        <x:v>3</x:v>
      </x:c>
      <x:c r="F132" s="5" t="n">
        <x:v>3</x:v>
      </x:c>
      <x:c r="G132" s="5" t="n">
        <x:v>4</x:v>
      </x:c>
      <x:c r="H132" s="5" t="n">
        <x:v>3</x:v>
      </x:c>
      <x:c r="I132" s="5" t="n">
        <x:v>1</x:v>
      </x:c>
      <x:c r="J132" s="1" t="n">
        <x:f>INDEX('모집단과정확분포'!$B$2:$B$5,B132)</x:f>
        <x:v>4</x:v>
      </x:c>
      <x:c r="K132" s="1" t="n">
        <x:f>INDEX('모집단과정확분포'!$B$2:$B$5,C132)</x:f>
        <x:v>6</x:v>
      </x:c>
      <x:c r="L132" s="1" t="n">
        <x:f>INDEX('모집단과정확분포'!$B$2:$B$5,D132)</x:f>
        <x:v>8</x:v>
      </x:c>
      <x:c r="M132" s="1" t="n">
        <x:f>INDEX('모집단과정확분포'!$B$2:$B$5,E132)</x:f>
        <x:v>6</x:v>
      </x:c>
      <x:c r="N132" s="1" t="n">
        <x:f>INDEX('모집단과정확분포'!$B$2:$B$5,F132)</x:f>
        <x:v>6</x:v>
      </x:c>
      <x:c r="O132" s="1" t="n">
        <x:f>INDEX('모집단과정확분포'!$B$2:$B$5,G132)</x:f>
        <x:v>8</x:v>
      </x:c>
      <x:c r="P132" s="1" t="n">
        <x:f>INDEX('모집단과정확분포'!$B$2:$B$5,H132)</x:f>
        <x:v>6</x:v>
      </x:c>
      <x:c r="Q132" s="1" t="n">
        <x:f>INDEX('모집단과정확분포'!$B$2:$B$5,I132)</x:f>
        <x:v>2</x:v>
      </x:c>
      <x:c r="R132" s="1" t="n">
        <x:f>AVERAGE(J132:Q132)</x:f>
        <x:v>5.75</x:v>
      </x:c>
    </x:row>
    <x:row r="133" ht="25" customHeight="1">
      <x:c r="A133" s="1" t="n">
        <x:v>132</x:v>
      </x:c>
      <x:c r="B133" s="5" t="n">
        <x:v>1</x:v>
      </x:c>
      <x:c r="C133" s="5" t="n">
        <x:v>1</x:v>
      </x:c>
      <x:c r="D133" s="5" t="n">
        <x:v>4</x:v>
      </x:c>
      <x:c r="E133" s="5" t="n">
        <x:v>4</x:v>
      </x:c>
      <x:c r="F133" s="5" t="n">
        <x:v>2</x:v>
      </x:c>
      <x:c r="G133" s="5" t="n">
        <x:v>3</x:v>
      </x:c>
      <x:c r="H133" s="5" t="n">
        <x:v>2</x:v>
      </x:c>
      <x:c r="I133" s="5" t="n">
        <x:v>2</x:v>
      </x:c>
      <x:c r="J133" s="1" t="n">
        <x:f>INDEX('모집단과정확분포'!$B$2:$B$5,B133)</x:f>
        <x:v>2</x:v>
      </x:c>
      <x:c r="K133" s="1" t="n">
        <x:f>INDEX('모집단과정확분포'!$B$2:$B$5,C133)</x:f>
        <x:v>2</x:v>
      </x:c>
      <x:c r="L133" s="1" t="n">
        <x:f>INDEX('모집단과정확분포'!$B$2:$B$5,D133)</x:f>
        <x:v>8</x:v>
      </x:c>
      <x:c r="M133" s="1" t="n">
        <x:f>INDEX('모집단과정확분포'!$B$2:$B$5,E133)</x:f>
        <x:v>8</x:v>
      </x:c>
      <x:c r="N133" s="1" t="n">
        <x:f>INDEX('모집단과정확분포'!$B$2:$B$5,F133)</x:f>
        <x:v>4</x:v>
      </x:c>
      <x:c r="O133" s="1" t="n">
        <x:f>INDEX('모집단과정확분포'!$B$2:$B$5,G133)</x:f>
        <x:v>6</x:v>
      </x:c>
      <x:c r="P133" s="1" t="n">
        <x:f>INDEX('모집단과정확분포'!$B$2:$B$5,H133)</x:f>
        <x:v>4</x:v>
      </x:c>
      <x:c r="Q133" s="1" t="n">
        <x:f>INDEX('모집단과정확분포'!$B$2:$B$5,I133)</x:f>
        <x:v>4</x:v>
      </x:c>
      <x:c r="R133" s="1" t="n">
        <x:f>AVERAGE(J133:Q133)</x:f>
        <x:v>4.75</x:v>
      </x:c>
    </x:row>
    <x:row r="134" ht="25" customHeight="1">
      <x:c r="A134" s="1" t="n">
        <x:v>133</x:v>
      </x:c>
      <x:c r="B134" s="5" t="n">
        <x:v>4</x:v>
      </x:c>
      <x:c r="C134" s="5" t="n">
        <x:v>2</x:v>
      </x:c>
      <x:c r="D134" s="5" t="n">
        <x:v>3</x:v>
      </x:c>
      <x:c r="E134" s="5" t="n">
        <x:v>3</x:v>
      </x:c>
      <x:c r="F134" s="5" t="n">
        <x:v>1</x:v>
      </x:c>
      <x:c r="G134" s="5" t="n">
        <x:v>1</x:v>
      </x:c>
      <x:c r="H134" s="5" t="n">
        <x:v>3</x:v>
      </x:c>
      <x:c r="I134" s="5" t="n">
        <x:v>3</x:v>
      </x:c>
      <x:c r="J134" s="1" t="n">
        <x:f>INDEX('모집단과정확분포'!$B$2:$B$5,B134)</x:f>
        <x:v>8</x:v>
      </x:c>
      <x:c r="K134" s="1" t="n">
        <x:f>INDEX('모집단과정확분포'!$B$2:$B$5,C134)</x:f>
        <x:v>4</x:v>
      </x:c>
      <x:c r="L134" s="1" t="n">
        <x:f>INDEX('모집단과정확분포'!$B$2:$B$5,D134)</x:f>
        <x:v>6</x:v>
      </x:c>
      <x:c r="M134" s="1" t="n">
        <x:f>INDEX('모집단과정확분포'!$B$2:$B$5,E134)</x:f>
        <x:v>6</x:v>
      </x:c>
      <x:c r="N134" s="1" t="n">
        <x:f>INDEX('모집단과정확분포'!$B$2:$B$5,F134)</x:f>
        <x:v>2</x:v>
      </x:c>
      <x:c r="O134" s="1" t="n">
        <x:f>INDEX('모집단과정확분포'!$B$2:$B$5,G134)</x:f>
        <x:v>2</x:v>
      </x:c>
      <x:c r="P134" s="1" t="n">
        <x:f>INDEX('모집단과정확분포'!$B$2:$B$5,H134)</x:f>
        <x:v>6</x:v>
      </x:c>
      <x:c r="Q134" s="1" t="n">
        <x:f>INDEX('모집단과정확분포'!$B$2:$B$5,I134)</x:f>
        <x:v>6</x:v>
      </x:c>
      <x:c r="R134" s="1" t="n">
        <x:f>AVERAGE(J134:Q134)</x:f>
        <x:v>5</x:v>
      </x:c>
    </x:row>
    <x:row r="135" ht="25" customHeight="1">
      <x:c r="A135" s="1" t="n">
        <x:v>134</x:v>
      </x:c>
      <x:c r="B135" s="5" t="n">
        <x:v>2</x:v>
      </x:c>
      <x:c r="C135" s="5" t="n">
        <x:v>4</x:v>
      </x:c>
      <x:c r="D135" s="5" t="n">
        <x:v>3</x:v>
      </x:c>
      <x:c r="E135" s="5" t="n">
        <x:v>4</x:v>
      </x:c>
      <x:c r="F135" s="5" t="n">
        <x:v>1</x:v>
      </x:c>
      <x:c r="G135" s="5" t="n">
        <x:v>4</x:v>
      </x:c>
      <x:c r="H135" s="5" t="n">
        <x:v>2</x:v>
      </x:c>
      <x:c r="I135" s="5" t="n">
        <x:v>3</x:v>
      </x:c>
      <x:c r="J135" s="1" t="n">
        <x:f>INDEX('모집단과정확분포'!$B$2:$B$5,B135)</x:f>
        <x:v>4</x:v>
      </x:c>
      <x:c r="K135" s="1" t="n">
        <x:f>INDEX('모집단과정확분포'!$B$2:$B$5,C135)</x:f>
        <x:v>8</x:v>
      </x:c>
      <x:c r="L135" s="1" t="n">
        <x:f>INDEX('모집단과정확분포'!$B$2:$B$5,D135)</x:f>
        <x:v>6</x:v>
      </x:c>
      <x:c r="M135" s="1" t="n">
        <x:f>INDEX('모집단과정확분포'!$B$2:$B$5,E135)</x:f>
        <x:v>8</x:v>
      </x:c>
      <x:c r="N135" s="1" t="n">
        <x:f>INDEX('모집단과정확분포'!$B$2:$B$5,F135)</x:f>
        <x:v>2</x:v>
      </x:c>
      <x:c r="O135" s="1" t="n">
        <x:f>INDEX('모집단과정확분포'!$B$2:$B$5,G135)</x:f>
        <x:v>8</x:v>
      </x:c>
      <x:c r="P135" s="1" t="n">
        <x:f>INDEX('모집단과정확분포'!$B$2:$B$5,H135)</x:f>
        <x:v>4</x:v>
      </x:c>
      <x:c r="Q135" s="1" t="n">
        <x:f>INDEX('모집단과정확분포'!$B$2:$B$5,I135)</x:f>
        <x:v>6</x:v>
      </x:c>
      <x:c r="R135" s="1" t="n">
        <x:f>AVERAGE(J135:Q135)</x:f>
        <x:v>5.75</x:v>
      </x:c>
    </x:row>
    <x:row r="136" ht="25" customHeight="1">
      <x:c r="A136" s="1" t="n">
        <x:v>135</x:v>
      </x:c>
      <x:c r="B136" s="5" t="n">
        <x:v>2</x:v>
      </x:c>
      <x:c r="C136" s="5" t="n">
        <x:v>4</x:v>
      </x:c>
      <x:c r="D136" s="5" t="n">
        <x:v>1</x:v>
      </x:c>
      <x:c r="E136" s="5" t="n">
        <x:v>1</x:v>
      </x:c>
      <x:c r="F136" s="5" t="n">
        <x:v>1</x:v>
      </x:c>
      <x:c r="G136" s="5" t="n">
        <x:v>1</x:v>
      </x:c>
      <x:c r="H136" s="5" t="n">
        <x:v>4</x:v>
      </x:c>
      <x:c r="I136" s="5" t="n">
        <x:v>1</x:v>
      </x:c>
      <x:c r="J136" s="1" t="n">
        <x:f>INDEX('모집단과정확분포'!$B$2:$B$5,B136)</x:f>
        <x:v>4</x:v>
      </x:c>
      <x:c r="K136" s="1" t="n">
        <x:f>INDEX('모집단과정확분포'!$B$2:$B$5,C136)</x:f>
        <x:v>8</x:v>
      </x:c>
      <x:c r="L136" s="1" t="n">
        <x:f>INDEX('모집단과정확분포'!$B$2:$B$5,D136)</x:f>
        <x:v>2</x:v>
      </x:c>
      <x:c r="M136" s="1" t="n">
        <x:f>INDEX('모집단과정확분포'!$B$2:$B$5,E136)</x:f>
        <x:v>2</x:v>
      </x:c>
      <x:c r="N136" s="1" t="n">
        <x:f>INDEX('모집단과정확분포'!$B$2:$B$5,F136)</x:f>
        <x:v>2</x:v>
      </x:c>
      <x:c r="O136" s="1" t="n">
        <x:f>INDEX('모집단과정확분포'!$B$2:$B$5,G136)</x:f>
        <x:v>2</x:v>
      </x:c>
      <x:c r="P136" s="1" t="n">
        <x:f>INDEX('모집단과정확분포'!$B$2:$B$5,H136)</x:f>
        <x:v>8</x:v>
      </x:c>
      <x:c r="Q136" s="1" t="n">
        <x:f>INDEX('모집단과정확분포'!$B$2:$B$5,I136)</x:f>
        <x:v>2</x:v>
      </x:c>
      <x:c r="R136" s="1" t="n">
        <x:f>AVERAGE(J136:Q136)</x:f>
        <x:v>3.75</x:v>
      </x:c>
    </x:row>
    <x:row r="137" ht="25" customHeight="1">
      <x:c r="A137" s="1" t="n">
        <x:v>136</x:v>
      </x:c>
      <x:c r="B137" s="5" t="n">
        <x:v>3</x:v>
      </x:c>
      <x:c r="C137" s="5" t="n">
        <x:v>4</x:v>
      </x:c>
      <x:c r="D137" s="5" t="n">
        <x:v>2</x:v>
      </x:c>
      <x:c r="E137" s="5" t="n">
        <x:v>1</x:v>
      </x:c>
      <x:c r="F137" s="5" t="n">
        <x:v>1</x:v>
      </x:c>
      <x:c r="G137" s="5" t="n">
        <x:v>1</x:v>
      </x:c>
      <x:c r="H137" s="5" t="n">
        <x:v>4</x:v>
      </x:c>
      <x:c r="I137" s="5" t="n">
        <x:v>1</x:v>
      </x:c>
      <x:c r="J137" s="1" t="n">
        <x:f>INDEX('모집단과정확분포'!$B$2:$B$5,B137)</x:f>
        <x:v>6</x:v>
      </x:c>
      <x:c r="K137" s="1" t="n">
        <x:f>INDEX('모집단과정확분포'!$B$2:$B$5,C137)</x:f>
        <x:v>8</x:v>
      </x:c>
      <x:c r="L137" s="1" t="n">
        <x:f>INDEX('모집단과정확분포'!$B$2:$B$5,D137)</x:f>
        <x:v>4</x:v>
      </x:c>
      <x:c r="M137" s="1" t="n">
        <x:f>INDEX('모집단과정확분포'!$B$2:$B$5,E137)</x:f>
        <x:v>2</x:v>
      </x:c>
      <x:c r="N137" s="1" t="n">
        <x:f>INDEX('모집단과정확분포'!$B$2:$B$5,F137)</x:f>
        <x:v>2</x:v>
      </x:c>
      <x:c r="O137" s="1" t="n">
        <x:f>INDEX('모집단과정확분포'!$B$2:$B$5,G137)</x:f>
        <x:v>2</x:v>
      </x:c>
      <x:c r="P137" s="1" t="n">
        <x:f>INDEX('모집단과정확분포'!$B$2:$B$5,H137)</x:f>
        <x:v>8</x:v>
      </x:c>
      <x:c r="Q137" s="1" t="n">
        <x:f>INDEX('모집단과정확분포'!$B$2:$B$5,I137)</x:f>
        <x:v>2</x:v>
      </x:c>
      <x:c r="R137" s="1" t="n">
        <x:f>AVERAGE(J137:Q137)</x:f>
        <x:v>4.25</x:v>
      </x:c>
    </x:row>
    <x:row r="138" ht="25" customHeight="1">
      <x:c r="A138" s="1" t="n">
        <x:v>137</x:v>
      </x:c>
      <x:c r="B138" s="5" t="n">
        <x:v>3</x:v>
      </x:c>
      <x:c r="C138" s="5" t="n">
        <x:v>1</x:v>
      </x:c>
      <x:c r="D138" s="5" t="n">
        <x:v>3</x:v>
      </x:c>
      <x:c r="E138" s="5" t="n">
        <x:v>2</x:v>
      </x:c>
      <x:c r="F138" s="5" t="n">
        <x:v>3</x:v>
      </x:c>
      <x:c r="G138" s="5" t="n">
        <x:v>1</x:v>
      </x:c>
      <x:c r="H138" s="5" t="n">
        <x:v>3</x:v>
      </x:c>
      <x:c r="I138" s="5" t="n">
        <x:v>1</x:v>
      </x:c>
      <x:c r="J138" s="1" t="n">
        <x:f>INDEX('모집단과정확분포'!$B$2:$B$5,B138)</x:f>
        <x:v>6</x:v>
      </x:c>
      <x:c r="K138" s="1" t="n">
        <x:f>INDEX('모집단과정확분포'!$B$2:$B$5,C138)</x:f>
        <x:v>2</x:v>
      </x:c>
      <x:c r="L138" s="1" t="n">
        <x:f>INDEX('모집단과정확분포'!$B$2:$B$5,D138)</x:f>
        <x:v>6</x:v>
      </x:c>
      <x:c r="M138" s="1" t="n">
        <x:f>INDEX('모집단과정확분포'!$B$2:$B$5,E138)</x:f>
        <x:v>4</x:v>
      </x:c>
      <x:c r="N138" s="1" t="n">
        <x:f>INDEX('모집단과정확분포'!$B$2:$B$5,F138)</x:f>
        <x:v>6</x:v>
      </x:c>
      <x:c r="O138" s="1" t="n">
        <x:f>INDEX('모집단과정확분포'!$B$2:$B$5,G138)</x:f>
        <x:v>2</x:v>
      </x:c>
      <x:c r="P138" s="1" t="n">
        <x:f>INDEX('모집단과정확분포'!$B$2:$B$5,H138)</x:f>
        <x:v>6</x:v>
      </x:c>
      <x:c r="Q138" s="1" t="n">
        <x:f>INDEX('모집단과정확분포'!$B$2:$B$5,I138)</x:f>
        <x:v>2</x:v>
      </x:c>
      <x:c r="R138" s="1" t="n">
        <x:f>AVERAGE(J138:Q138)</x:f>
        <x:v>4.25</x:v>
      </x:c>
    </x:row>
    <x:row r="139" ht="25" customHeight="1">
      <x:c r="A139" s="1" t="n">
        <x:v>138</x:v>
      </x:c>
      <x:c r="B139" s="5" t="n">
        <x:v>1</x:v>
      </x:c>
      <x:c r="C139" s="5" t="n">
        <x:v>1</x:v>
      </x:c>
      <x:c r="D139" s="5" t="n">
        <x:v>1</x:v>
      </x:c>
      <x:c r="E139" s="5" t="n">
        <x:v>3</x:v>
      </x:c>
      <x:c r="F139" s="5" t="n">
        <x:v>3</x:v>
      </x:c>
      <x:c r="G139" s="5" t="n">
        <x:v>1</x:v>
      </x:c>
      <x:c r="H139" s="5" t="n">
        <x:v>1</x:v>
      </x:c>
      <x:c r="I139" s="5" t="n">
        <x:v>1</x:v>
      </x:c>
      <x:c r="J139" s="1" t="n">
        <x:f>INDEX('모집단과정확분포'!$B$2:$B$5,B139)</x:f>
        <x:v>2</x:v>
      </x:c>
      <x:c r="K139" s="1" t="n">
        <x:f>INDEX('모집단과정확분포'!$B$2:$B$5,C139)</x:f>
        <x:v>2</x:v>
      </x:c>
      <x:c r="L139" s="1" t="n">
        <x:f>INDEX('모집단과정확분포'!$B$2:$B$5,D139)</x:f>
        <x:v>2</x:v>
      </x:c>
      <x:c r="M139" s="1" t="n">
        <x:f>INDEX('모집단과정확분포'!$B$2:$B$5,E139)</x:f>
        <x:v>6</x:v>
      </x:c>
      <x:c r="N139" s="1" t="n">
        <x:f>INDEX('모집단과정확분포'!$B$2:$B$5,F139)</x:f>
        <x:v>6</x:v>
      </x:c>
      <x:c r="O139" s="1" t="n">
        <x:f>INDEX('모집단과정확분포'!$B$2:$B$5,G139)</x:f>
        <x:v>2</x:v>
      </x:c>
      <x:c r="P139" s="1" t="n">
        <x:f>INDEX('모집단과정확분포'!$B$2:$B$5,H139)</x:f>
        <x:v>2</x:v>
      </x:c>
      <x:c r="Q139" s="1" t="n">
        <x:f>INDEX('모집단과정확분포'!$B$2:$B$5,I139)</x:f>
        <x:v>2</x:v>
      </x:c>
      <x:c r="R139" s="1" t="n">
        <x:f>AVERAGE(J139:Q139)</x:f>
        <x:v>3</x:v>
      </x:c>
    </x:row>
    <x:row r="140" ht="25" customHeight="1">
      <x:c r="A140" s="1" t="n">
        <x:v>139</x:v>
      </x:c>
      <x:c r="B140" s="5" t="n">
        <x:v>1</x:v>
      </x:c>
      <x:c r="C140" s="5" t="n">
        <x:v>3</x:v>
      </x:c>
      <x:c r="D140" s="5" t="n">
        <x:v>3</x:v>
      </x:c>
      <x:c r="E140" s="5" t="n">
        <x:v>4</x:v>
      </x:c>
      <x:c r="F140" s="5" t="n">
        <x:v>4</x:v>
      </x:c>
      <x:c r="G140" s="5" t="n">
        <x:v>4</x:v>
      </x:c>
      <x:c r="H140" s="5" t="n">
        <x:v>4</x:v>
      </x:c>
      <x:c r="I140" s="5" t="n">
        <x:v>1</x:v>
      </x:c>
      <x:c r="J140" s="1" t="n">
        <x:f>INDEX('모집단과정확분포'!$B$2:$B$5,B140)</x:f>
        <x:v>2</x:v>
      </x:c>
      <x:c r="K140" s="1" t="n">
        <x:f>INDEX('모집단과정확분포'!$B$2:$B$5,C140)</x:f>
        <x:v>6</x:v>
      </x:c>
      <x:c r="L140" s="1" t="n">
        <x:f>INDEX('모집단과정확분포'!$B$2:$B$5,D140)</x:f>
        <x:v>6</x:v>
      </x:c>
      <x:c r="M140" s="1" t="n">
        <x:f>INDEX('모집단과정확분포'!$B$2:$B$5,E140)</x:f>
        <x:v>8</x:v>
      </x:c>
      <x:c r="N140" s="1" t="n">
        <x:f>INDEX('모집단과정확분포'!$B$2:$B$5,F140)</x:f>
        <x:v>8</x:v>
      </x:c>
      <x:c r="O140" s="1" t="n">
        <x:f>INDEX('모집단과정확분포'!$B$2:$B$5,G140)</x:f>
        <x:v>8</x:v>
      </x:c>
      <x:c r="P140" s="1" t="n">
        <x:f>INDEX('모집단과정확분포'!$B$2:$B$5,H140)</x:f>
        <x:v>8</x:v>
      </x:c>
      <x:c r="Q140" s="1" t="n">
        <x:f>INDEX('모집단과정확분포'!$B$2:$B$5,I140)</x:f>
        <x:v>2</x:v>
      </x:c>
      <x:c r="R140" s="1" t="n">
        <x:f>AVERAGE(J140:Q140)</x:f>
        <x:v>6</x:v>
      </x:c>
    </x:row>
    <x:row r="141" ht="25" customHeight="1">
      <x:c r="A141" s="1" t="n">
        <x:v>140</x:v>
      </x:c>
      <x:c r="B141" s="5" t="n">
        <x:v>3</x:v>
      </x:c>
      <x:c r="C141" s="5" t="n">
        <x:v>4</x:v>
      </x:c>
      <x:c r="D141" s="5" t="n">
        <x:v>4</x:v>
      </x:c>
      <x:c r="E141" s="5" t="n">
        <x:v>3</x:v>
      </x:c>
      <x:c r="F141" s="5" t="n">
        <x:v>3</x:v>
      </x:c>
      <x:c r="G141" s="5" t="n">
        <x:v>1</x:v>
      </x:c>
      <x:c r="H141" s="5" t="n">
        <x:v>1</x:v>
      </x:c>
      <x:c r="I141" s="5" t="n">
        <x:v>1</x:v>
      </x:c>
      <x:c r="J141" s="1" t="n">
        <x:f>INDEX('모집단과정확분포'!$B$2:$B$5,B141)</x:f>
        <x:v>6</x:v>
      </x:c>
      <x:c r="K141" s="1" t="n">
        <x:f>INDEX('모집단과정확분포'!$B$2:$B$5,C141)</x:f>
        <x:v>8</x:v>
      </x:c>
      <x:c r="L141" s="1" t="n">
        <x:f>INDEX('모집단과정확분포'!$B$2:$B$5,D141)</x:f>
        <x:v>8</x:v>
      </x:c>
      <x:c r="M141" s="1" t="n">
        <x:f>INDEX('모집단과정확분포'!$B$2:$B$5,E141)</x:f>
        <x:v>6</x:v>
      </x:c>
      <x:c r="N141" s="1" t="n">
        <x:f>INDEX('모집단과정확분포'!$B$2:$B$5,F141)</x:f>
        <x:v>6</x:v>
      </x:c>
      <x:c r="O141" s="1" t="n">
        <x:f>INDEX('모집단과정확분포'!$B$2:$B$5,G141)</x:f>
        <x:v>2</x:v>
      </x:c>
      <x:c r="P141" s="1" t="n">
        <x:f>INDEX('모집단과정확분포'!$B$2:$B$5,H141)</x:f>
        <x:v>2</x:v>
      </x:c>
      <x:c r="Q141" s="1" t="n">
        <x:f>INDEX('모집단과정확분포'!$B$2:$B$5,I141)</x:f>
        <x:v>2</x:v>
      </x:c>
      <x:c r="R141" s="1" t="n">
        <x:f>AVERAGE(J141:Q141)</x:f>
        <x:v>5</x:v>
      </x:c>
    </x:row>
    <x:row r="142" ht="25" customHeight="1">
      <x:c r="A142" s="1" t="n">
        <x:v>141</x:v>
      </x:c>
      <x:c r="B142" s="5" t="n">
        <x:v>1</x:v>
      </x:c>
      <x:c r="C142" s="5" t="n">
        <x:v>1</x:v>
      </x:c>
      <x:c r="D142" s="5" t="n">
        <x:v>2</x:v>
      </x:c>
      <x:c r="E142" s="5" t="n">
        <x:v>1</x:v>
      </x:c>
      <x:c r="F142" s="5" t="n">
        <x:v>4</x:v>
      </x:c>
      <x:c r="G142" s="5" t="n">
        <x:v>4</x:v>
      </x:c>
      <x:c r="H142" s="5" t="n">
        <x:v>4</x:v>
      </x:c>
      <x:c r="I142" s="5" t="n">
        <x:v>1</x:v>
      </x:c>
      <x:c r="J142" s="1" t="n">
        <x:f>INDEX('모집단과정확분포'!$B$2:$B$5,B142)</x:f>
        <x:v>2</x:v>
      </x:c>
      <x:c r="K142" s="1" t="n">
        <x:f>INDEX('모집단과정확분포'!$B$2:$B$5,C142)</x:f>
        <x:v>2</x:v>
      </x:c>
      <x:c r="L142" s="1" t="n">
        <x:f>INDEX('모집단과정확분포'!$B$2:$B$5,D142)</x:f>
        <x:v>4</x:v>
      </x:c>
      <x:c r="M142" s="1" t="n">
        <x:f>INDEX('모집단과정확분포'!$B$2:$B$5,E142)</x:f>
        <x:v>2</x:v>
      </x:c>
      <x:c r="N142" s="1" t="n">
        <x:f>INDEX('모집단과정확분포'!$B$2:$B$5,F142)</x:f>
        <x:v>8</x:v>
      </x:c>
      <x:c r="O142" s="1" t="n">
        <x:f>INDEX('모집단과정확분포'!$B$2:$B$5,G142)</x:f>
        <x:v>8</x:v>
      </x:c>
      <x:c r="P142" s="1" t="n">
        <x:f>INDEX('모집단과정확분포'!$B$2:$B$5,H142)</x:f>
        <x:v>8</x:v>
      </x:c>
      <x:c r="Q142" s="1" t="n">
        <x:f>INDEX('모집단과정확분포'!$B$2:$B$5,I142)</x:f>
        <x:v>2</x:v>
      </x:c>
      <x:c r="R142" s="1" t="n">
        <x:f>AVERAGE(J142:Q142)</x:f>
        <x:v>4.5</x:v>
      </x:c>
    </x:row>
    <x:row r="143" ht="25" customHeight="1">
      <x:c r="A143" s="1" t="n">
        <x:v>142</x:v>
      </x:c>
      <x:c r="B143" s="5" t="n">
        <x:v>2</x:v>
      </x:c>
      <x:c r="C143" s="5" t="n">
        <x:v>2</x:v>
      </x:c>
      <x:c r="D143" s="5" t="n">
        <x:v>1</x:v>
      </x:c>
      <x:c r="E143" s="5" t="n">
        <x:v>3</x:v>
      </x:c>
      <x:c r="F143" s="5" t="n">
        <x:v>2</x:v>
      </x:c>
      <x:c r="G143" s="5" t="n">
        <x:v>2</x:v>
      </x:c>
      <x:c r="H143" s="5" t="n">
        <x:v>1</x:v>
      </x:c>
      <x:c r="I143" s="5" t="n">
        <x:v>1</x:v>
      </x:c>
      <x:c r="J143" s="1" t="n">
        <x:f>INDEX('모집단과정확분포'!$B$2:$B$5,B143)</x:f>
        <x:v>4</x:v>
      </x:c>
      <x:c r="K143" s="1" t="n">
        <x:f>INDEX('모집단과정확분포'!$B$2:$B$5,C143)</x:f>
        <x:v>4</x:v>
      </x:c>
      <x:c r="L143" s="1" t="n">
        <x:f>INDEX('모집단과정확분포'!$B$2:$B$5,D143)</x:f>
        <x:v>2</x:v>
      </x:c>
      <x:c r="M143" s="1" t="n">
        <x:f>INDEX('모집단과정확분포'!$B$2:$B$5,E143)</x:f>
        <x:v>6</x:v>
      </x:c>
      <x:c r="N143" s="1" t="n">
        <x:f>INDEX('모집단과정확분포'!$B$2:$B$5,F143)</x:f>
        <x:v>4</x:v>
      </x:c>
      <x:c r="O143" s="1" t="n">
        <x:f>INDEX('모집단과정확분포'!$B$2:$B$5,G143)</x:f>
        <x:v>4</x:v>
      </x:c>
      <x:c r="P143" s="1" t="n">
        <x:f>INDEX('모집단과정확분포'!$B$2:$B$5,H143)</x:f>
        <x:v>2</x:v>
      </x:c>
      <x:c r="Q143" s="1" t="n">
        <x:f>INDEX('모집단과정확분포'!$B$2:$B$5,I143)</x:f>
        <x:v>2</x:v>
      </x:c>
      <x:c r="R143" s="1" t="n">
        <x:f>AVERAGE(J143:Q143)</x:f>
        <x:v>3.5</x:v>
      </x:c>
    </x:row>
    <x:row r="144" ht="25" customHeight="1">
      <x:c r="A144" s="1" t="n">
        <x:v>143</x:v>
      </x:c>
      <x:c r="B144" s="5" t="n">
        <x:v>3</x:v>
      </x:c>
      <x:c r="C144" s="5" t="n">
        <x:v>3</x:v>
      </x:c>
      <x:c r="D144" s="5" t="n">
        <x:v>1</x:v>
      </x:c>
      <x:c r="E144" s="5" t="n">
        <x:v>3</x:v>
      </x:c>
      <x:c r="F144" s="5" t="n">
        <x:v>3</x:v>
      </x:c>
      <x:c r="G144" s="5" t="n">
        <x:v>3</x:v>
      </x:c>
      <x:c r="H144" s="5" t="n">
        <x:v>2</x:v>
      </x:c>
      <x:c r="I144" s="5" t="n">
        <x:v>1</x:v>
      </x:c>
      <x:c r="J144" s="1" t="n">
        <x:f>INDEX('모집단과정확분포'!$B$2:$B$5,B144)</x:f>
        <x:v>6</x:v>
      </x:c>
      <x:c r="K144" s="1" t="n">
        <x:f>INDEX('모집단과정확분포'!$B$2:$B$5,C144)</x:f>
        <x:v>6</x:v>
      </x:c>
      <x:c r="L144" s="1" t="n">
        <x:f>INDEX('모집단과정확분포'!$B$2:$B$5,D144)</x:f>
        <x:v>2</x:v>
      </x:c>
      <x:c r="M144" s="1" t="n">
        <x:f>INDEX('모집단과정확분포'!$B$2:$B$5,E144)</x:f>
        <x:v>6</x:v>
      </x:c>
      <x:c r="N144" s="1" t="n">
        <x:f>INDEX('모집단과정확분포'!$B$2:$B$5,F144)</x:f>
        <x:v>6</x:v>
      </x:c>
      <x:c r="O144" s="1" t="n">
        <x:f>INDEX('모집단과정확분포'!$B$2:$B$5,G144)</x:f>
        <x:v>6</x:v>
      </x:c>
      <x:c r="P144" s="1" t="n">
        <x:f>INDEX('모집단과정확분포'!$B$2:$B$5,H144)</x:f>
        <x:v>4</x:v>
      </x:c>
      <x:c r="Q144" s="1" t="n">
        <x:f>INDEX('모집단과정확분포'!$B$2:$B$5,I144)</x:f>
        <x:v>2</x:v>
      </x:c>
      <x:c r="R144" s="1" t="n">
        <x:f>AVERAGE(J144:Q144)</x:f>
        <x:v>4.75</x:v>
      </x:c>
    </x:row>
    <x:row r="145" ht="25" customHeight="1">
      <x:c r="A145" s="1" t="n">
        <x:v>144</x:v>
      </x:c>
      <x:c r="B145" s="5" t="n">
        <x:v>2</x:v>
      </x:c>
      <x:c r="C145" s="5" t="n">
        <x:v>1</x:v>
      </x:c>
      <x:c r="D145" s="5" t="n">
        <x:v>3</x:v>
      </x:c>
      <x:c r="E145" s="5" t="n">
        <x:v>4</x:v>
      </x:c>
      <x:c r="F145" s="5" t="n">
        <x:v>4</x:v>
      </x:c>
      <x:c r="G145" s="5" t="n">
        <x:v>1</x:v>
      </x:c>
      <x:c r="H145" s="5" t="n">
        <x:v>4</x:v>
      </x:c>
      <x:c r="I145" s="5" t="n">
        <x:v>2</x:v>
      </x:c>
      <x:c r="J145" s="1" t="n">
        <x:f>INDEX('모집단과정확분포'!$B$2:$B$5,B145)</x:f>
        <x:v>4</x:v>
      </x:c>
      <x:c r="K145" s="1" t="n">
        <x:f>INDEX('모집단과정확분포'!$B$2:$B$5,C145)</x:f>
        <x:v>2</x:v>
      </x:c>
      <x:c r="L145" s="1" t="n">
        <x:f>INDEX('모집단과정확분포'!$B$2:$B$5,D145)</x:f>
        <x:v>6</x:v>
      </x:c>
      <x:c r="M145" s="1" t="n">
        <x:f>INDEX('모집단과정확분포'!$B$2:$B$5,E145)</x:f>
        <x:v>8</x:v>
      </x:c>
      <x:c r="N145" s="1" t="n">
        <x:f>INDEX('모집단과정확분포'!$B$2:$B$5,F145)</x:f>
        <x:v>8</x:v>
      </x:c>
      <x:c r="O145" s="1" t="n">
        <x:f>INDEX('모집단과정확분포'!$B$2:$B$5,G145)</x:f>
        <x:v>2</x:v>
      </x:c>
      <x:c r="P145" s="1" t="n">
        <x:f>INDEX('모집단과정확분포'!$B$2:$B$5,H145)</x:f>
        <x:v>8</x:v>
      </x:c>
      <x:c r="Q145" s="1" t="n">
        <x:f>INDEX('모집단과정확분포'!$B$2:$B$5,I145)</x:f>
        <x:v>4</x:v>
      </x:c>
      <x:c r="R145" s="1" t="n">
        <x:f>AVERAGE(J145:Q145)</x:f>
        <x:v>5.25</x:v>
      </x:c>
    </x:row>
    <x:row r="146" ht="25" customHeight="1">
      <x:c r="A146" s="1" t="n">
        <x:v>145</x:v>
      </x:c>
      <x:c r="B146" s="5" t="n">
        <x:v>3</x:v>
      </x:c>
      <x:c r="C146" s="5" t="n">
        <x:v>2</x:v>
      </x:c>
      <x:c r="D146" s="5" t="n">
        <x:v>1</x:v>
      </x:c>
      <x:c r="E146" s="5" t="n">
        <x:v>4</x:v>
      </x:c>
      <x:c r="F146" s="5" t="n">
        <x:v>1</x:v>
      </x:c>
      <x:c r="G146" s="5" t="n">
        <x:v>4</x:v>
      </x:c>
      <x:c r="H146" s="5" t="n">
        <x:v>2</x:v>
      </x:c>
      <x:c r="I146" s="5" t="n">
        <x:v>3</x:v>
      </x:c>
      <x:c r="J146" s="1" t="n">
        <x:f>INDEX('모집단과정확분포'!$B$2:$B$5,B146)</x:f>
        <x:v>6</x:v>
      </x:c>
      <x:c r="K146" s="1" t="n">
        <x:f>INDEX('모집단과정확분포'!$B$2:$B$5,C146)</x:f>
        <x:v>4</x:v>
      </x:c>
      <x:c r="L146" s="1" t="n">
        <x:f>INDEX('모집단과정확분포'!$B$2:$B$5,D146)</x:f>
        <x:v>2</x:v>
      </x:c>
      <x:c r="M146" s="1" t="n">
        <x:f>INDEX('모집단과정확분포'!$B$2:$B$5,E146)</x:f>
        <x:v>8</x:v>
      </x:c>
      <x:c r="N146" s="1" t="n">
        <x:f>INDEX('모집단과정확분포'!$B$2:$B$5,F146)</x:f>
        <x:v>2</x:v>
      </x:c>
      <x:c r="O146" s="1" t="n">
        <x:f>INDEX('모집단과정확분포'!$B$2:$B$5,G146)</x:f>
        <x:v>8</x:v>
      </x:c>
      <x:c r="P146" s="1" t="n">
        <x:f>INDEX('모집단과정확분포'!$B$2:$B$5,H146)</x:f>
        <x:v>4</x:v>
      </x:c>
      <x:c r="Q146" s="1" t="n">
        <x:f>INDEX('모집단과정확분포'!$B$2:$B$5,I146)</x:f>
        <x:v>6</x:v>
      </x:c>
      <x:c r="R146" s="1" t="n">
        <x:f>AVERAGE(J146:Q146)</x:f>
        <x:v>5</x:v>
      </x:c>
    </x:row>
    <x:row r="147" ht="25" customHeight="1">
      <x:c r="A147" s="1" t="n">
        <x:v>146</x:v>
      </x:c>
      <x:c r="B147" s="5" t="n">
        <x:v>1</x:v>
      </x:c>
      <x:c r="C147" s="5" t="n">
        <x:v>1</x:v>
      </x:c>
      <x:c r="D147" s="5" t="n">
        <x:v>4</x:v>
      </x:c>
      <x:c r="E147" s="5" t="n">
        <x:v>4</x:v>
      </x:c>
      <x:c r="F147" s="5" t="n">
        <x:v>4</x:v>
      </x:c>
      <x:c r="G147" s="5" t="n">
        <x:v>1</x:v>
      </x:c>
      <x:c r="H147" s="5" t="n">
        <x:v>2</x:v>
      </x:c>
      <x:c r="I147" s="5" t="n">
        <x:v>4</x:v>
      </x:c>
      <x:c r="J147" s="1" t="n">
        <x:f>INDEX('모집단과정확분포'!$B$2:$B$5,B147)</x:f>
        <x:v>2</x:v>
      </x:c>
      <x:c r="K147" s="1" t="n">
        <x:f>INDEX('모집단과정확분포'!$B$2:$B$5,C147)</x:f>
        <x:v>2</x:v>
      </x:c>
      <x:c r="L147" s="1" t="n">
        <x:f>INDEX('모집단과정확분포'!$B$2:$B$5,D147)</x:f>
        <x:v>8</x:v>
      </x:c>
      <x:c r="M147" s="1" t="n">
        <x:f>INDEX('모집단과정확분포'!$B$2:$B$5,E147)</x:f>
        <x:v>8</x:v>
      </x:c>
      <x:c r="N147" s="1" t="n">
        <x:f>INDEX('모집단과정확분포'!$B$2:$B$5,F147)</x:f>
        <x:v>8</x:v>
      </x:c>
      <x:c r="O147" s="1" t="n">
        <x:f>INDEX('모집단과정확분포'!$B$2:$B$5,G147)</x:f>
        <x:v>2</x:v>
      </x:c>
      <x:c r="P147" s="1" t="n">
        <x:f>INDEX('모집단과정확분포'!$B$2:$B$5,H147)</x:f>
        <x:v>4</x:v>
      </x:c>
      <x:c r="Q147" s="1" t="n">
        <x:f>INDEX('모집단과정확분포'!$B$2:$B$5,I147)</x:f>
        <x:v>8</x:v>
      </x:c>
      <x:c r="R147" s="1" t="n">
        <x:f>AVERAGE(J147:Q147)</x:f>
        <x:v>5.25</x:v>
      </x:c>
    </x:row>
    <x:row r="148" ht="25" customHeight="1">
      <x:c r="A148" s="1" t="n">
        <x:v>147</x:v>
      </x:c>
      <x:c r="B148" s="5" t="n">
        <x:v>4</x:v>
      </x:c>
      <x:c r="C148" s="5" t="n">
        <x:v>4</x:v>
      </x:c>
      <x:c r="D148" s="5" t="n">
        <x:v>2</x:v>
      </x:c>
      <x:c r="E148" s="5" t="n">
        <x:v>4</x:v>
      </x:c>
      <x:c r="F148" s="5" t="n">
        <x:v>2</x:v>
      </x:c>
      <x:c r="G148" s="5" t="n">
        <x:v>2</x:v>
      </x:c>
      <x:c r="H148" s="5" t="n">
        <x:v>4</x:v>
      </x:c>
      <x:c r="I148" s="5" t="n">
        <x:v>2</x:v>
      </x:c>
      <x:c r="J148" s="1" t="n">
        <x:f>INDEX('모집단과정확분포'!$B$2:$B$5,B148)</x:f>
        <x:v>8</x:v>
      </x:c>
      <x:c r="K148" s="1" t="n">
        <x:f>INDEX('모집단과정확분포'!$B$2:$B$5,C148)</x:f>
        <x:v>8</x:v>
      </x:c>
      <x:c r="L148" s="1" t="n">
        <x:f>INDEX('모집단과정확분포'!$B$2:$B$5,D148)</x:f>
        <x:v>4</x:v>
      </x:c>
      <x:c r="M148" s="1" t="n">
        <x:f>INDEX('모집단과정확분포'!$B$2:$B$5,E148)</x:f>
        <x:v>8</x:v>
      </x:c>
      <x:c r="N148" s="1" t="n">
        <x:f>INDEX('모집단과정확분포'!$B$2:$B$5,F148)</x:f>
        <x:v>4</x:v>
      </x:c>
      <x:c r="O148" s="1" t="n">
        <x:f>INDEX('모집단과정확분포'!$B$2:$B$5,G148)</x:f>
        <x:v>4</x:v>
      </x:c>
      <x:c r="P148" s="1" t="n">
        <x:f>INDEX('모집단과정확분포'!$B$2:$B$5,H148)</x:f>
        <x:v>8</x:v>
      </x:c>
      <x:c r="Q148" s="1" t="n">
        <x:f>INDEX('모집단과정확분포'!$B$2:$B$5,I148)</x:f>
        <x:v>4</x:v>
      </x:c>
      <x:c r="R148" s="1" t="n">
        <x:f>AVERAGE(J148:Q148)</x:f>
        <x:v>6</x:v>
      </x:c>
    </x:row>
    <x:row r="149" ht="25" customHeight="1">
      <x:c r="A149" s="1" t="n">
        <x:v>148</x:v>
      </x:c>
      <x:c r="B149" s="5" t="n">
        <x:v>3</x:v>
      </x:c>
      <x:c r="C149" s="5" t="n">
        <x:v>1</x:v>
      </x:c>
      <x:c r="D149" s="5" t="n">
        <x:v>2</x:v>
      </x:c>
      <x:c r="E149" s="5" t="n">
        <x:v>1</x:v>
      </x:c>
      <x:c r="F149" s="5" t="n">
        <x:v>3</x:v>
      </x:c>
      <x:c r="G149" s="5" t="n">
        <x:v>3</x:v>
      </x:c>
      <x:c r="H149" s="5" t="n">
        <x:v>4</x:v>
      </x:c>
      <x:c r="I149" s="5" t="n">
        <x:v>4</x:v>
      </x:c>
      <x:c r="J149" s="1" t="n">
        <x:f>INDEX('모집단과정확분포'!$B$2:$B$5,B149)</x:f>
        <x:v>6</x:v>
      </x:c>
      <x:c r="K149" s="1" t="n">
        <x:f>INDEX('모집단과정확분포'!$B$2:$B$5,C149)</x:f>
        <x:v>2</x:v>
      </x:c>
      <x:c r="L149" s="1" t="n">
        <x:f>INDEX('모집단과정확분포'!$B$2:$B$5,D149)</x:f>
        <x:v>4</x:v>
      </x:c>
      <x:c r="M149" s="1" t="n">
        <x:f>INDEX('모집단과정확분포'!$B$2:$B$5,E149)</x:f>
        <x:v>2</x:v>
      </x:c>
      <x:c r="N149" s="1" t="n">
        <x:f>INDEX('모집단과정확분포'!$B$2:$B$5,F149)</x:f>
        <x:v>6</x:v>
      </x:c>
      <x:c r="O149" s="1" t="n">
        <x:f>INDEX('모집단과정확분포'!$B$2:$B$5,G149)</x:f>
        <x:v>6</x:v>
      </x:c>
      <x:c r="P149" s="1" t="n">
        <x:f>INDEX('모집단과정확분포'!$B$2:$B$5,H149)</x:f>
        <x:v>8</x:v>
      </x:c>
      <x:c r="Q149" s="1" t="n">
        <x:f>INDEX('모집단과정확분포'!$B$2:$B$5,I149)</x:f>
        <x:v>8</x:v>
      </x:c>
      <x:c r="R149" s="1" t="n">
        <x:f>AVERAGE(J149:Q149)</x:f>
        <x:v>5.25</x:v>
      </x:c>
    </x:row>
    <x:row r="150" ht="25" customHeight="1">
      <x:c r="A150" s="1" t="n">
        <x:v>149</x:v>
      </x:c>
      <x:c r="B150" s="5" t="n">
        <x:v>1</x:v>
      </x:c>
      <x:c r="C150" s="5" t="n">
        <x:v>3</x:v>
      </x:c>
      <x:c r="D150" s="5" t="n">
        <x:v>4</x:v>
      </x:c>
      <x:c r="E150" s="5" t="n">
        <x:v>4</x:v>
      </x:c>
      <x:c r="F150" s="5" t="n">
        <x:v>3</x:v>
      </x:c>
      <x:c r="G150" s="5" t="n">
        <x:v>4</x:v>
      </x:c>
      <x:c r="H150" s="5" t="n">
        <x:v>2</x:v>
      </x:c>
      <x:c r="I150" s="5" t="n">
        <x:v>2</x:v>
      </x:c>
      <x:c r="J150" s="1" t="n">
        <x:f>INDEX('모집단과정확분포'!$B$2:$B$5,B150)</x:f>
        <x:v>2</x:v>
      </x:c>
      <x:c r="K150" s="1" t="n">
        <x:f>INDEX('모집단과정확분포'!$B$2:$B$5,C150)</x:f>
        <x:v>6</x:v>
      </x:c>
      <x:c r="L150" s="1" t="n">
        <x:f>INDEX('모집단과정확분포'!$B$2:$B$5,D150)</x:f>
        <x:v>8</x:v>
      </x:c>
      <x:c r="M150" s="1" t="n">
        <x:f>INDEX('모집단과정확분포'!$B$2:$B$5,E150)</x:f>
        <x:v>8</x:v>
      </x:c>
      <x:c r="N150" s="1" t="n">
        <x:f>INDEX('모집단과정확분포'!$B$2:$B$5,F150)</x:f>
        <x:v>6</x:v>
      </x:c>
      <x:c r="O150" s="1" t="n">
        <x:f>INDEX('모집단과정확분포'!$B$2:$B$5,G150)</x:f>
        <x:v>8</x:v>
      </x:c>
      <x:c r="P150" s="1" t="n">
        <x:f>INDEX('모집단과정확분포'!$B$2:$B$5,H150)</x:f>
        <x:v>4</x:v>
      </x:c>
      <x:c r="Q150" s="1" t="n">
        <x:f>INDEX('모집단과정확분포'!$B$2:$B$5,I150)</x:f>
        <x:v>4</x:v>
      </x:c>
      <x:c r="R150" s="1" t="n">
        <x:f>AVERAGE(J150:Q150)</x:f>
        <x:v>5.75</x:v>
      </x:c>
    </x:row>
    <x:row r="151" ht="25" customHeight="1">
      <x:c r="A151" s="1" t="n">
        <x:v>150</x:v>
      </x:c>
      <x:c r="B151" s="5" t="n">
        <x:v>1</x:v>
      </x:c>
      <x:c r="C151" s="5" t="n">
        <x:v>3</x:v>
      </x:c>
      <x:c r="D151" s="5" t="n">
        <x:v>2</x:v>
      </x:c>
      <x:c r="E151" s="5" t="n">
        <x:v>1</x:v>
      </x:c>
      <x:c r="F151" s="5" t="n">
        <x:v>1</x:v>
      </x:c>
      <x:c r="G151" s="5" t="n">
        <x:v>2</x:v>
      </x:c>
      <x:c r="H151" s="5" t="n">
        <x:v>4</x:v>
      </x:c>
      <x:c r="I151" s="5" t="n">
        <x:v>4</x:v>
      </x:c>
      <x:c r="J151" s="1" t="n">
        <x:f>INDEX('모집단과정확분포'!$B$2:$B$5,B151)</x:f>
        <x:v>2</x:v>
      </x:c>
      <x:c r="K151" s="1" t="n">
        <x:f>INDEX('모집단과정확분포'!$B$2:$B$5,C151)</x:f>
        <x:v>6</x:v>
      </x:c>
      <x:c r="L151" s="1" t="n">
        <x:f>INDEX('모집단과정확분포'!$B$2:$B$5,D151)</x:f>
        <x:v>4</x:v>
      </x:c>
      <x:c r="M151" s="1" t="n">
        <x:f>INDEX('모집단과정확분포'!$B$2:$B$5,E151)</x:f>
        <x:v>2</x:v>
      </x:c>
      <x:c r="N151" s="1" t="n">
        <x:f>INDEX('모집단과정확분포'!$B$2:$B$5,F151)</x:f>
        <x:v>2</x:v>
      </x:c>
      <x:c r="O151" s="1" t="n">
        <x:f>INDEX('모집단과정확분포'!$B$2:$B$5,G151)</x:f>
        <x:v>4</x:v>
      </x:c>
      <x:c r="P151" s="1" t="n">
        <x:f>INDEX('모집단과정확분포'!$B$2:$B$5,H151)</x:f>
        <x:v>8</x:v>
      </x:c>
      <x:c r="Q151" s="1" t="n">
        <x:f>INDEX('모집단과정확분포'!$B$2:$B$5,I151)</x:f>
        <x:v>8</x:v>
      </x:c>
      <x:c r="R151" s="1" t="n">
        <x:f>AVERAGE(J151:Q151)</x:f>
        <x:v>4.5</x:v>
      </x:c>
    </x:row>
    <x:row r="152" ht="25" customHeight="1">
      <x:c r="A152" s="1" t="n">
        <x:v>151</x:v>
      </x:c>
      <x:c r="B152" s="5" t="n">
        <x:v>1</x:v>
      </x:c>
      <x:c r="C152" s="5" t="n">
        <x:v>1</x:v>
      </x:c>
      <x:c r="D152" s="5" t="n">
        <x:v>2</x:v>
      </x:c>
      <x:c r="E152" s="5" t="n">
        <x:v>3</x:v>
      </x:c>
      <x:c r="F152" s="5" t="n">
        <x:v>3</x:v>
      </x:c>
      <x:c r="G152" s="5" t="n">
        <x:v>4</x:v>
      </x:c>
      <x:c r="H152" s="5" t="n">
        <x:v>1</x:v>
      </x:c>
      <x:c r="I152" s="5" t="n">
        <x:v>1</x:v>
      </x:c>
      <x:c r="J152" s="1" t="n">
        <x:f>INDEX('모집단과정확분포'!$B$2:$B$5,B152)</x:f>
        <x:v>2</x:v>
      </x:c>
      <x:c r="K152" s="1" t="n">
        <x:f>INDEX('모집단과정확분포'!$B$2:$B$5,C152)</x:f>
        <x:v>2</x:v>
      </x:c>
      <x:c r="L152" s="1" t="n">
        <x:f>INDEX('모집단과정확분포'!$B$2:$B$5,D152)</x:f>
        <x:v>4</x:v>
      </x:c>
      <x:c r="M152" s="1" t="n">
        <x:f>INDEX('모집단과정확분포'!$B$2:$B$5,E152)</x:f>
        <x:v>6</x:v>
      </x:c>
      <x:c r="N152" s="1" t="n">
        <x:f>INDEX('모집단과정확분포'!$B$2:$B$5,F152)</x:f>
        <x:v>6</x:v>
      </x:c>
      <x:c r="O152" s="1" t="n">
        <x:f>INDEX('모집단과정확분포'!$B$2:$B$5,G152)</x:f>
        <x:v>8</x:v>
      </x:c>
      <x:c r="P152" s="1" t="n">
        <x:f>INDEX('모집단과정확분포'!$B$2:$B$5,H152)</x:f>
        <x:v>2</x:v>
      </x:c>
      <x:c r="Q152" s="1" t="n">
        <x:f>INDEX('모집단과정확분포'!$B$2:$B$5,I152)</x:f>
        <x:v>2</x:v>
      </x:c>
      <x:c r="R152" s="1" t="n">
        <x:f>AVERAGE(J152:Q152)</x:f>
        <x:v>4</x:v>
      </x:c>
    </x:row>
    <x:row r="153" ht="25" customHeight="1">
      <x:c r="A153" s="1" t="n">
        <x:v>152</x:v>
      </x:c>
      <x:c r="B153" s="5" t="n">
        <x:v>1</x:v>
      </x:c>
      <x:c r="C153" s="5" t="n">
        <x:v>1</x:v>
      </x:c>
      <x:c r="D153" s="5" t="n">
        <x:v>4</x:v>
      </x:c>
      <x:c r="E153" s="5" t="n">
        <x:v>4</x:v>
      </x:c>
      <x:c r="F153" s="5" t="n">
        <x:v>2</x:v>
      </x:c>
      <x:c r="G153" s="5" t="n">
        <x:v>1</x:v>
      </x:c>
      <x:c r="H153" s="5" t="n">
        <x:v>1</x:v>
      </x:c>
      <x:c r="I153" s="5" t="n">
        <x:v>3</x:v>
      </x:c>
      <x:c r="J153" s="1" t="n">
        <x:f>INDEX('모집단과정확분포'!$B$2:$B$5,B153)</x:f>
        <x:v>2</x:v>
      </x:c>
      <x:c r="K153" s="1" t="n">
        <x:f>INDEX('모집단과정확분포'!$B$2:$B$5,C153)</x:f>
        <x:v>2</x:v>
      </x:c>
      <x:c r="L153" s="1" t="n">
        <x:f>INDEX('모집단과정확분포'!$B$2:$B$5,D153)</x:f>
        <x:v>8</x:v>
      </x:c>
      <x:c r="M153" s="1" t="n">
        <x:f>INDEX('모집단과정확분포'!$B$2:$B$5,E153)</x:f>
        <x:v>8</x:v>
      </x:c>
      <x:c r="N153" s="1" t="n">
        <x:f>INDEX('모집단과정확분포'!$B$2:$B$5,F153)</x:f>
        <x:v>4</x:v>
      </x:c>
      <x:c r="O153" s="1" t="n">
        <x:f>INDEX('모집단과정확분포'!$B$2:$B$5,G153)</x:f>
        <x:v>2</x:v>
      </x:c>
      <x:c r="P153" s="1" t="n">
        <x:f>INDEX('모집단과정확분포'!$B$2:$B$5,H153)</x:f>
        <x:v>2</x:v>
      </x:c>
      <x:c r="Q153" s="1" t="n">
        <x:f>INDEX('모집단과정확분포'!$B$2:$B$5,I153)</x:f>
        <x:v>6</x:v>
      </x:c>
      <x:c r="R153" s="1" t="n">
        <x:f>AVERAGE(J153:Q153)</x:f>
        <x:v>4.25</x:v>
      </x:c>
    </x:row>
    <x:row r="154" ht="25" customHeight="1">
      <x:c r="A154" s="1" t="n">
        <x:v>153</x:v>
      </x:c>
      <x:c r="B154" s="5" t="n">
        <x:v>4</x:v>
      </x:c>
      <x:c r="C154" s="5" t="n">
        <x:v>4</x:v>
      </x:c>
      <x:c r="D154" s="5" t="n">
        <x:v>3</x:v>
      </x:c>
      <x:c r="E154" s="5" t="n">
        <x:v>3</x:v>
      </x:c>
      <x:c r="F154" s="5" t="n">
        <x:v>1</x:v>
      </x:c>
      <x:c r="G154" s="5" t="n">
        <x:v>3</x:v>
      </x:c>
      <x:c r="H154" s="5" t="n">
        <x:v>3</x:v>
      </x:c>
      <x:c r="I154" s="5" t="n">
        <x:v>2</x:v>
      </x:c>
      <x:c r="J154" s="1" t="n">
        <x:f>INDEX('모집단과정확분포'!$B$2:$B$5,B154)</x:f>
        <x:v>8</x:v>
      </x:c>
      <x:c r="K154" s="1" t="n">
        <x:f>INDEX('모집단과정확분포'!$B$2:$B$5,C154)</x:f>
        <x:v>8</x:v>
      </x:c>
      <x:c r="L154" s="1" t="n">
        <x:f>INDEX('모집단과정확분포'!$B$2:$B$5,D154)</x:f>
        <x:v>6</x:v>
      </x:c>
      <x:c r="M154" s="1" t="n">
        <x:f>INDEX('모집단과정확분포'!$B$2:$B$5,E154)</x:f>
        <x:v>6</x:v>
      </x:c>
      <x:c r="N154" s="1" t="n">
        <x:f>INDEX('모집단과정확분포'!$B$2:$B$5,F154)</x:f>
        <x:v>2</x:v>
      </x:c>
      <x:c r="O154" s="1" t="n">
        <x:f>INDEX('모집단과정확분포'!$B$2:$B$5,G154)</x:f>
        <x:v>6</x:v>
      </x:c>
      <x:c r="P154" s="1" t="n">
        <x:f>INDEX('모집단과정확분포'!$B$2:$B$5,H154)</x:f>
        <x:v>6</x:v>
      </x:c>
      <x:c r="Q154" s="1" t="n">
        <x:f>INDEX('모집단과정확분포'!$B$2:$B$5,I154)</x:f>
        <x:v>4</x:v>
      </x:c>
      <x:c r="R154" s="1" t="n">
        <x:f>AVERAGE(J154:Q154)</x:f>
        <x:v>5.75</x:v>
      </x:c>
    </x:row>
    <x:row r="155" ht="25" customHeight="1">
      <x:c r="A155" s="1" t="n">
        <x:v>154</x:v>
      </x:c>
      <x:c r="B155" s="5" t="n">
        <x:v>1</x:v>
      </x:c>
      <x:c r="C155" s="5" t="n">
        <x:v>1</x:v>
      </x:c>
      <x:c r="D155" s="5" t="n">
        <x:v>2</x:v>
      </x:c>
      <x:c r="E155" s="5" t="n">
        <x:v>3</x:v>
      </x:c>
      <x:c r="F155" s="5" t="n">
        <x:v>2</x:v>
      </x:c>
      <x:c r="G155" s="5" t="n">
        <x:v>3</x:v>
      </x:c>
      <x:c r="H155" s="5" t="n">
        <x:v>4</x:v>
      </x:c>
      <x:c r="I155" s="5" t="n">
        <x:v>2</x:v>
      </x:c>
      <x:c r="J155" s="1" t="n">
        <x:f>INDEX('모집단과정확분포'!$B$2:$B$5,B155)</x:f>
        <x:v>2</x:v>
      </x:c>
      <x:c r="K155" s="1" t="n">
        <x:f>INDEX('모집단과정확분포'!$B$2:$B$5,C155)</x:f>
        <x:v>2</x:v>
      </x:c>
      <x:c r="L155" s="1" t="n">
        <x:f>INDEX('모집단과정확분포'!$B$2:$B$5,D155)</x:f>
        <x:v>4</x:v>
      </x:c>
      <x:c r="M155" s="1" t="n">
        <x:f>INDEX('모집단과정확분포'!$B$2:$B$5,E155)</x:f>
        <x:v>6</x:v>
      </x:c>
      <x:c r="N155" s="1" t="n">
        <x:f>INDEX('모집단과정확분포'!$B$2:$B$5,F155)</x:f>
        <x:v>4</x:v>
      </x:c>
      <x:c r="O155" s="1" t="n">
        <x:f>INDEX('모집단과정확분포'!$B$2:$B$5,G155)</x:f>
        <x:v>6</x:v>
      </x:c>
      <x:c r="P155" s="1" t="n">
        <x:f>INDEX('모집단과정확분포'!$B$2:$B$5,H155)</x:f>
        <x:v>8</x:v>
      </x:c>
      <x:c r="Q155" s="1" t="n">
        <x:f>INDEX('모집단과정확분포'!$B$2:$B$5,I155)</x:f>
        <x:v>4</x:v>
      </x:c>
      <x:c r="R155" s="1" t="n">
        <x:f>AVERAGE(J155:Q155)</x:f>
        <x:v>4.5</x:v>
      </x:c>
    </x:row>
    <x:row r="156" ht="25" customHeight="1">
      <x:c r="A156" s="1" t="n">
        <x:v>155</x:v>
      </x:c>
      <x:c r="B156" s="5" t="n">
        <x:v>3</x:v>
      </x:c>
      <x:c r="C156" s="5" t="n">
        <x:v>3</x:v>
      </x:c>
      <x:c r="D156" s="5" t="n">
        <x:v>3</x:v>
      </x:c>
      <x:c r="E156" s="5" t="n">
        <x:v>4</x:v>
      </x:c>
      <x:c r="F156" s="5" t="n">
        <x:v>4</x:v>
      </x:c>
      <x:c r="G156" s="5" t="n">
        <x:v>4</x:v>
      </x:c>
      <x:c r="H156" s="5" t="n">
        <x:v>2</x:v>
      </x:c>
      <x:c r="I156" s="5" t="n">
        <x:v>4</x:v>
      </x:c>
      <x:c r="J156" s="1" t="n">
        <x:f>INDEX('모집단과정확분포'!$B$2:$B$5,B156)</x:f>
        <x:v>6</x:v>
      </x:c>
      <x:c r="K156" s="1" t="n">
        <x:f>INDEX('모집단과정확분포'!$B$2:$B$5,C156)</x:f>
        <x:v>6</x:v>
      </x:c>
      <x:c r="L156" s="1" t="n">
        <x:f>INDEX('모집단과정확분포'!$B$2:$B$5,D156)</x:f>
        <x:v>6</x:v>
      </x:c>
      <x:c r="M156" s="1" t="n">
        <x:f>INDEX('모집단과정확분포'!$B$2:$B$5,E156)</x:f>
        <x:v>8</x:v>
      </x:c>
      <x:c r="N156" s="1" t="n">
        <x:f>INDEX('모집단과정확분포'!$B$2:$B$5,F156)</x:f>
        <x:v>8</x:v>
      </x:c>
      <x:c r="O156" s="1" t="n">
        <x:f>INDEX('모집단과정확분포'!$B$2:$B$5,G156)</x:f>
        <x:v>8</x:v>
      </x:c>
      <x:c r="P156" s="1" t="n">
        <x:f>INDEX('모집단과정확분포'!$B$2:$B$5,H156)</x:f>
        <x:v>4</x:v>
      </x:c>
      <x:c r="Q156" s="1" t="n">
        <x:f>INDEX('모집단과정확분포'!$B$2:$B$5,I156)</x:f>
        <x:v>8</x:v>
      </x:c>
      <x:c r="R156" s="1" t="n">
        <x:f>AVERAGE(J156:Q156)</x:f>
        <x:v>6.75</x:v>
      </x:c>
    </x:row>
    <x:row r="157" ht="25" customHeight="1">
      <x:c r="A157" s="1" t="n">
        <x:v>156</x:v>
      </x:c>
      <x:c r="B157" s="5" t="n">
        <x:v>2</x:v>
      </x:c>
      <x:c r="C157" s="5" t="n">
        <x:v>2</x:v>
      </x:c>
      <x:c r="D157" s="5" t="n">
        <x:v>2</x:v>
      </x:c>
      <x:c r="E157" s="5" t="n">
        <x:v>3</x:v>
      </x:c>
      <x:c r="F157" s="5" t="n">
        <x:v>3</x:v>
      </x:c>
      <x:c r="G157" s="5" t="n">
        <x:v>4</x:v>
      </x:c>
      <x:c r="H157" s="5" t="n">
        <x:v>2</x:v>
      </x:c>
      <x:c r="I157" s="5" t="n">
        <x:v>1</x:v>
      </x:c>
      <x:c r="J157" s="1" t="n">
        <x:f>INDEX('모집단과정확분포'!$B$2:$B$5,B157)</x:f>
        <x:v>4</x:v>
      </x:c>
      <x:c r="K157" s="1" t="n">
        <x:f>INDEX('모집단과정확분포'!$B$2:$B$5,C157)</x:f>
        <x:v>4</x:v>
      </x:c>
      <x:c r="L157" s="1" t="n">
        <x:f>INDEX('모집단과정확분포'!$B$2:$B$5,D157)</x:f>
        <x:v>4</x:v>
      </x:c>
      <x:c r="M157" s="1" t="n">
        <x:f>INDEX('모집단과정확분포'!$B$2:$B$5,E157)</x:f>
        <x:v>6</x:v>
      </x:c>
      <x:c r="N157" s="1" t="n">
        <x:f>INDEX('모집단과정확분포'!$B$2:$B$5,F157)</x:f>
        <x:v>6</x:v>
      </x:c>
      <x:c r="O157" s="1" t="n">
        <x:f>INDEX('모집단과정확분포'!$B$2:$B$5,G157)</x:f>
        <x:v>8</x:v>
      </x:c>
      <x:c r="P157" s="1" t="n">
        <x:f>INDEX('모집단과정확분포'!$B$2:$B$5,H157)</x:f>
        <x:v>4</x:v>
      </x:c>
      <x:c r="Q157" s="1" t="n">
        <x:f>INDEX('모집단과정확분포'!$B$2:$B$5,I157)</x:f>
        <x:v>2</x:v>
      </x:c>
      <x:c r="R157" s="1" t="n">
        <x:f>AVERAGE(J157:Q157)</x:f>
        <x:v>4.75</x:v>
      </x:c>
    </x:row>
    <x:row r="158" ht="25" customHeight="1">
      <x:c r="A158" s="1" t="n">
        <x:v>157</x:v>
      </x:c>
      <x:c r="B158" s="5" t="n">
        <x:v>1</x:v>
      </x:c>
      <x:c r="C158" s="5" t="n">
        <x:v>2</x:v>
      </x:c>
      <x:c r="D158" s="5" t="n">
        <x:v>4</x:v>
      </x:c>
      <x:c r="E158" s="5" t="n">
        <x:v>3</x:v>
      </x:c>
      <x:c r="F158" s="5" t="n">
        <x:v>4</x:v>
      </x:c>
      <x:c r="G158" s="5" t="n">
        <x:v>3</x:v>
      </x:c>
      <x:c r="H158" s="5" t="n">
        <x:v>4</x:v>
      </x:c>
      <x:c r="I158" s="5" t="n">
        <x:v>2</x:v>
      </x:c>
      <x:c r="J158" s="1" t="n">
        <x:f>INDEX('모집단과정확분포'!$B$2:$B$5,B158)</x:f>
        <x:v>2</x:v>
      </x:c>
      <x:c r="K158" s="1" t="n">
        <x:f>INDEX('모집단과정확분포'!$B$2:$B$5,C158)</x:f>
        <x:v>4</x:v>
      </x:c>
      <x:c r="L158" s="1" t="n">
        <x:f>INDEX('모집단과정확분포'!$B$2:$B$5,D158)</x:f>
        <x:v>8</x:v>
      </x:c>
      <x:c r="M158" s="1" t="n">
        <x:f>INDEX('모집단과정확분포'!$B$2:$B$5,E158)</x:f>
        <x:v>6</x:v>
      </x:c>
      <x:c r="N158" s="1" t="n">
        <x:f>INDEX('모집단과정확분포'!$B$2:$B$5,F158)</x:f>
        <x:v>8</x:v>
      </x:c>
      <x:c r="O158" s="1" t="n">
        <x:f>INDEX('모집단과정확분포'!$B$2:$B$5,G158)</x:f>
        <x:v>6</x:v>
      </x:c>
      <x:c r="P158" s="1" t="n">
        <x:f>INDEX('모집단과정확분포'!$B$2:$B$5,H158)</x:f>
        <x:v>8</x:v>
      </x:c>
      <x:c r="Q158" s="1" t="n">
        <x:f>INDEX('모집단과정확분포'!$B$2:$B$5,I158)</x:f>
        <x:v>4</x:v>
      </x:c>
      <x:c r="R158" s="1" t="n">
        <x:f>AVERAGE(J158:Q158)</x:f>
        <x:v>5.75</x:v>
      </x:c>
    </x:row>
    <x:row r="159" ht="25" customHeight="1">
      <x:c r="A159" s="1" t="n">
        <x:v>158</x:v>
      </x:c>
      <x:c r="B159" s="5" t="n">
        <x:v>2</x:v>
      </x:c>
      <x:c r="C159" s="5" t="n">
        <x:v>2</x:v>
      </x:c>
      <x:c r="D159" s="5" t="n">
        <x:v>4</x:v>
      </x:c>
      <x:c r="E159" s="5" t="n">
        <x:v>2</x:v>
      </x:c>
      <x:c r="F159" s="5" t="n">
        <x:v>1</x:v>
      </x:c>
      <x:c r="G159" s="5" t="n">
        <x:v>3</x:v>
      </x:c>
      <x:c r="H159" s="5" t="n">
        <x:v>3</x:v>
      </x:c>
      <x:c r="I159" s="5" t="n">
        <x:v>1</x:v>
      </x:c>
      <x:c r="J159" s="1" t="n">
        <x:f>INDEX('모집단과정확분포'!$B$2:$B$5,B159)</x:f>
        <x:v>4</x:v>
      </x:c>
      <x:c r="K159" s="1" t="n">
        <x:f>INDEX('모집단과정확분포'!$B$2:$B$5,C159)</x:f>
        <x:v>4</x:v>
      </x:c>
      <x:c r="L159" s="1" t="n">
        <x:f>INDEX('모집단과정확분포'!$B$2:$B$5,D159)</x:f>
        <x:v>8</x:v>
      </x:c>
      <x:c r="M159" s="1" t="n">
        <x:f>INDEX('모집단과정확분포'!$B$2:$B$5,E159)</x:f>
        <x:v>4</x:v>
      </x:c>
      <x:c r="N159" s="1" t="n">
        <x:f>INDEX('모집단과정확분포'!$B$2:$B$5,F159)</x:f>
        <x:v>2</x:v>
      </x:c>
      <x:c r="O159" s="1" t="n">
        <x:f>INDEX('모집단과정확분포'!$B$2:$B$5,G159)</x:f>
        <x:v>6</x:v>
      </x:c>
      <x:c r="P159" s="1" t="n">
        <x:f>INDEX('모집단과정확분포'!$B$2:$B$5,H159)</x:f>
        <x:v>6</x:v>
      </x:c>
      <x:c r="Q159" s="1" t="n">
        <x:f>INDEX('모집단과정확분포'!$B$2:$B$5,I159)</x:f>
        <x:v>2</x:v>
      </x:c>
      <x:c r="R159" s="1" t="n">
        <x:f>AVERAGE(J159:Q159)</x:f>
        <x:v>4.5</x:v>
      </x:c>
    </x:row>
    <x:row r="160" ht="25" customHeight="1">
      <x:c r="A160" s="1" t="n">
        <x:v>159</x:v>
      </x:c>
      <x:c r="B160" s="5" t="n">
        <x:v>4</x:v>
      </x:c>
      <x:c r="C160" s="5" t="n">
        <x:v>1</x:v>
      </x:c>
      <x:c r="D160" s="5" t="n">
        <x:v>3</x:v>
      </x:c>
      <x:c r="E160" s="5" t="n">
        <x:v>2</x:v>
      </x:c>
      <x:c r="F160" s="5" t="n">
        <x:v>3</x:v>
      </x:c>
      <x:c r="G160" s="5" t="n">
        <x:v>1</x:v>
      </x:c>
      <x:c r="H160" s="5" t="n">
        <x:v>4</x:v>
      </x:c>
      <x:c r="I160" s="5" t="n">
        <x:v>1</x:v>
      </x:c>
      <x:c r="J160" s="1" t="n">
        <x:f>INDEX('모집단과정확분포'!$B$2:$B$5,B160)</x:f>
        <x:v>8</x:v>
      </x:c>
      <x:c r="K160" s="1" t="n">
        <x:f>INDEX('모집단과정확분포'!$B$2:$B$5,C160)</x:f>
        <x:v>2</x:v>
      </x:c>
      <x:c r="L160" s="1" t="n">
        <x:f>INDEX('모집단과정확분포'!$B$2:$B$5,D160)</x:f>
        <x:v>6</x:v>
      </x:c>
      <x:c r="M160" s="1" t="n">
        <x:f>INDEX('모집단과정확분포'!$B$2:$B$5,E160)</x:f>
        <x:v>4</x:v>
      </x:c>
      <x:c r="N160" s="1" t="n">
        <x:f>INDEX('모집단과정확분포'!$B$2:$B$5,F160)</x:f>
        <x:v>6</x:v>
      </x:c>
      <x:c r="O160" s="1" t="n">
        <x:f>INDEX('모집단과정확분포'!$B$2:$B$5,G160)</x:f>
        <x:v>2</x:v>
      </x:c>
      <x:c r="P160" s="1" t="n">
        <x:f>INDEX('모집단과정확분포'!$B$2:$B$5,H160)</x:f>
        <x:v>8</x:v>
      </x:c>
      <x:c r="Q160" s="1" t="n">
        <x:f>INDEX('모집단과정확분포'!$B$2:$B$5,I160)</x:f>
        <x:v>2</x:v>
      </x:c>
      <x:c r="R160" s="1" t="n">
        <x:f>AVERAGE(J160:Q160)</x:f>
        <x:v>4.75</x:v>
      </x:c>
    </x:row>
    <x:row r="161" ht="25" customHeight="1">
      <x:c r="A161" s="1" t="n">
        <x:v>160</x:v>
      </x:c>
      <x:c r="B161" s="5" t="n">
        <x:v>4</x:v>
      </x:c>
      <x:c r="C161" s="5" t="n">
        <x:v>3</x:v>
      </x:c>
      <x:c r="D161" s="5" t="n">
        <x:v>4</x:v>
      </x:c>
      <x:c r="E161" s="5" t="n">
        <x:v>3</x:v>
      </x:c>
      <x:c r="F161" s="5" t="n">
        <x:v>3</x:v>
      </x:c>
      <x:c r="G161" s="5" t="n">
        <x:v>2</x:v>
      </x:c>
      <x:c r="H161" s="5" t="n">
        <x:v>1</x:v>
      </x:c>
      <x:c r="I161" s="5" t="n">
        <x:v>3</x:v>
      </x:c>
      <x:c r="J161" s="1" t="n">
        <x:f>INDEX('모집단과정확분포'!$B$2:$B$5,B161)</x:f>
        <x:v>8</x:v>
      </x:c>
      <x:c r="K161" s="1" t="n">
        <x:f>INDEX('모집단과정확분포'!$B$2:$B$5,C161)</x:f>
        <x:v>6</x:v>
      </x:c>
      <x:c r="L161" s="1" t="n">
        <x:f>INDEX('모집단과정확분포'!$B$2:$B$5,D161)</x:f>
        <x:v>8</x:v>
      </x:c>
      <x:c r="M161" s="1" t="n">
        <x:f>INDEX('모집단과정확분포'!$B$2:$B$5,E161)</x:f>
        <x:v>6</x:v>
      </x:c>
      <x:c r="N161" s="1" t="n">
        <x:f>INDEX('모집단과정확분포'!$B$2:$B$5,F161)</x:f>
        <x:v>6</x:v>
      </x:c>
      <x:c r="O161" s="1" t="n">
        <x:f>INDEX('모집단과정확분포'!$B$2:$B$5,G161)</x:f>
        <x:v>4</x:v>
      </x:c>
      <x:c r="P161" s="1" t="n">
        <x:f>INDEX('모집단과정확분포'!$B$2:$B$5,H161)</x:f>
        <x:v>2</x:v>
      </x:c>
      <x:c r="Q161" s="1" t="n">
        <x:f>INDEX('모집단과정확분포'!$B$2:$B$5,I161)</x:f>
        <x:v>6</x:v>
      </x:c>
      <x:c r="R161" s="1" t="n">
        <x:f>AVERAGE(J161:Q161)</x:f>
        <x:v>5.75</x:v>
      </x:c>
    </x:row>
    <x:row r="162" ht="25" customHeight="1">
      <x:c r="A162" s="1" t="n">
        <x:v>161</x:v>
      </x:c>
      <x:c r="B162" s="5" t="n">
        <x:v>1</x:v>
      </x:c>
      <x:c r="C162" s="5" t="n">
        <x:v>4</x:v>
      </x:c>
      <x:c r="D162" s="5" t="n">
        <x:v>3</x:v>
      </x:c>
      <x:c r="E162" s="5" t="n">
        <x:v>3</x:v>
      </x:c>
      <x:c r="F162" s="5" t="n">
        <x:v>1</x:v>
      </x:c>
      <x:c r="G162" s="5" t="n">
        <x:v>4</x:v>
      </x:c>
      <x:c r="H162" s="5" t="n">
        <x:v>3</x:v>
      </x:c>
      <x:c r="I162" s="5" t="n">
        <x:v>4</x:v>
      </x:c>
      <x:c r="J162" s="1" t="n">
        <x:f>INDEX('모집단과정확분포'!$B$2:$B$5,B162)</x:f>
        <x:v>2</x:v>
      </x:c>
      <x:c r="K162" s="1" t="n">
        <x:f>INDEX('모집단과정확분포'!$B$2:$B$5,C162)</x:f>
        <x:v>8</x:v>
      </x:c>
      <x:c r="L162" s="1" t="n">
        <x:f>INDEX('모집단과정확분포'!$B$2:$B$5,D162)</x:f>
        <x:v>6</x:v>
      </x:c>
      <x:c r="M162" s="1" t="n">
        <x:f>INDEX('모집단과정확분포'!$B$2:$B$5,E162)</x:f>
        <x:v>6</x:v>
      </x:c>
      <x:c r="N162" s="1" t="n">
        <x:f>INDEX('모집단과정확분포'!$B$2:$B$5,F162)</x:f>
        <x:v>2</x:v>
      </x:c>
      <x:c r="O162" s="1" t="n">
        <x:f>INDEX('모집단과정확분포'!$B$2:$B$5,G162)</x:f>
        <x:v>8</x:v>
      </x:c>
      <x:c r="P162" s="1" t="n">
        <x:f>INDEX('모집단과정확분포'!$B$2:$B$5,H162)</x:f>
        <x:v>6</x:v>
      </x:c>
      <x:c r="Q162" s="1" t="n">
        <x:f>INDEX('모집단과정확분포'!$B$2:$B$5,I162)</x:f>
        <x:v>8</x:v>
      </x:c>
      <x:c r="R162" s="1" t="n">
        <x:f>AVERAGE(J162:Q162)</x:f>
        <x:v>5.75</x:v>
      </x:c>
    </x:row>
    <x:row r="163" ht="25" customHeight="1">
      <x:c r="A163" s="1" t="n">
        <x:v>162</x:v>
      </x:c>
      <x:c r="B163" s="5" t="n">
        <x:v>2</x:v>
      </x:c>
      <x:c r="C163" s="5" t="n">
        <x:v>2</x:v>
      </x:c>
      <x:c r="D163" s="5" t="n">
        <x:v>2</x:v>
      </x:c>
      <x:c r="E163" s="5" t="n">
        <x:v>4</x:v>
      </x:c>
      <x:c r="F163" s="5" t="n">
        <x:v>4</x:v>
      </x:c>
      <x:c r="G163" s="5" t="n">
        <x:v>4</x:v>
      </x:c>
      <x:c r="H163" s="5" t="n">
        <x:v>1</x:v>
      </x:c>
      <x:c r="I163" s="5" t="n">
        <x:v>1</x:v>
      </x:c>
      <x:c r="J163" s="1" t="n">
        <x:f>INDEX('모집단과정확분포'!$B$2:$B$5,B163)</x:f>
        <x:v>4</x:v>
      </x:c>
      <x:c r="K163" s="1" t="n">
        <x:f>INDEX('모집단과정확분포'!$B$2:$B$5,C163)</x:f>
        <x:v>4</x:v>
      </x:c>
      <x:c r="L163" s="1" t="n">
        <x:f>INDEX('모집단과정확분포'!$B$2:$B$5,D163)</x:f>
        <x:v>4</x:v>
      </x:c>
      <x:c r="M163" s="1" t="n">
        <x:f>INDEX('모집단과정확분포'!$B$2:$B$5,E163)</x:f>
        <x:v>8</x:v>
      </x:c>
      <x:c r="N163" s="1" t="n">
        <x:f>INDEX('모집단과정확분포'!$B$2:$B$5,F163)</x:f>
        <x:v>8</x:v>
      </x:c>
      <x:c r="O163" s="1" t="n">
        <x:f>INDEX('모집단과정확분포'!$B$2:$B$5,G163)</x:f>
        <x:v>8</x:v>
      </x:c>
      <x:c r="P163" s="1" t="n">
        <x:f>INDEX('모집단과정확분포'!$B$2:$B$5,H163)</x:f>
        <x:v>2</x:v>
      </x:c>
      <x:c r="Q163" s="1" t="n">
        <x:f>INDEX('모집단과정확분포'!$B$2:$B$5,I163)</x:f>
        <x:v>2</x:v>
      </x:c>
      <x:c r="R163" s="1" t="n">
        <x:f>AVERAGE(J163:Q163)</x:f>
        <x:v>5</x:v>
      </x:c>
    </x:row>
    <x:row r="164" ht="25" customHeight="1">
      <x:c r="A164" s="1" t="n">
        <x:v>163</x:v>
      </x:c>
      <x:c r="B164" s="5" t="n">
        <x:v>3</x:v>
      </x:c>
      <x:c r="C164" s="5" t="n">
        <x:v>2</x:v>
      </x:c>
      <x:c r="D164" s="5" t="n">
        <x:v>1</x:v>
      </x:c>
      <x:c r="E164" s="5" t="n">
        <x:v>4</x:v>
      </x:c>
      <x:c r="F164" s="5" t="n">
        <x:v>2</x:v>
      </x:c>
      <x:c r="G164" s="5" t="n">
        <x:v>2</x:v>
      </x:c>
      <x:c r="H164" s="5" t="n">
        <x:v>4</x:v>
      </x:c>
      <x:c r="I164" s="5" t="n">
        <x:v>3</x:v>
      </x:c>
      <x:c r="J164" s="1" t="n">
        <x:f>INDEX('모집단과정확분포'!$B$2:$B$5,B164)</x:f>
        <x:v>6</x:v>
      </x:c>
      <x:c r="K164" s="1" t="n">
        <x:f>INDEX('모집단과정확분포'!$B$2:$B$5,C164)</x:f>
        <x:v>4</x:v>
      </x:c>
      <x:c r="L164" s="1" t="n">
        <x:f>INDEX('모집단과정확분포'!$B$2:$B$5,D164)</x:f>
        <x:v>2</x:v>
      </x:c>
      <x:c r="M164" s="1" t="n">
        <x:f>INDEX('모집단과정확분포'!$B$2:$B$5,E164)</x:f>
        <x:v>8</x:v>
      </x:c>
      <x:c r="N164" s="1" t="n">
        <x:f>INDEX('모집단과정확분포'!$B$2:$B$5,F164)</x:f>
        <x:v>4</x:v>
      </x:c>
      <x:c r="O164" s="1" t="n">
        <x:f>INDEX('모집단과정확분포'!$B$2:$B$5,G164)</x:f>
        <x:v>4</x:v>
      </x:c>
      <x:c r="P164" s="1" t="n">
        <x:f>INDEX('모집단과정확분포'!$B$2:$B$5,H164)</x:f>
        <x:v>8</x:v>
      </x:c>
      <x:c r="Q164" s="1" t="n">
        <x:f>INDEX('모집단과정확분포'!$B$2:$B$5,I164)</x:f>
        <x:v>6</x:v>
      </x:c>
      <x:c r="R164" s="1" t="n">
        <x:f>AVERAGE(J164:Q164)</x:f>
        <x:v>5.25</x:v>
      </x:c>
    </x:row>
    <x:row r="165" ht="25" customHeight="1">
      <x:c r="A165" s="1" t="n">
        <x:v>164</x:v>
      </x:c>
      <x:c r="B165" s="5" t="n">
        <x:v>1</x:v>
      </x:c>
      <x:c r="C165" s="5" t="n">
        <x:v>3</x:v>
      </x:c>
      <x:c r="D165" s="5" t="n">
        <x:v>3</x:v>
      </x:c>
      <x:c r="E165" s="5" t="n">
        <x:v>3</x:v>
      </x:c>
      <x:c r="F165" s="5" t="n">
        <x:v>4</x:v>
      </x:c>
      <x:c r="G165" s="5" t="n">
        <x:v>1</x:v>
      </x:c>
      <x:c r="H165" s="5" t="n">
        <x:v>3</x:v>
      </x:c>
      <x:c r="I165" s="5" t="n">
        <x:v>2</x:v>
      </x:c>
      <x:c r="J165" s="1" t="n">
        <x:f>INDEX('모집단과정확분포'!$B$2:$B$5,B165)</x:f>
        <x:v>2</x:v>
      </x:c>
      <x:c r="K165" s="1" t="n">
        <x:f>INDEX('모집단과정확분포'!$B$2:$B$5,C165)</x:f>
        <x:v>6</x:v>
      </x:c>
      <x:c r="L165" s="1" t="n">
        <x:f>INDEX('모집단과정확분포'!$B$2:$B$5,D165)</x:f>
        <x:v>6</x:v>
      </x:c>
      <x:c r="M165" s="1" t="n">
        <x:f>INDEX('모집단과정확분포'!$B$2:$B$5,E165)</x:f>
        <x:v>6</x:v>
      </x:c>
      <x:c r="N165" s="1" t="n">
        <x:f>INDEX('모집단과정확분포'!$B$2:$B$5,F165)</x:f>
        <x:v>8</x:v>
      </x:c>
      <x:c r="O165" s="1" t="n">
        <x:f>INDEX('모집단과정확분포'!$B$2:$B$5,G165)</x:f>
        <x:v>2</x:v>
      </x:c>
      <x:c r="P165" s="1" t="n">
        <x:f>INDEX('모집단과정확분포'!$B$2:$B$5,H165)</x:f>
        <x:v>6</x:v>
      </x:c>
      <x:c r="Q165" s="1" t="n">
        <x:f>INDEX('모집단과정확분포'!$B$2:$B$5,I165)</x:f>
        <x:v>4</x:v>
      </x:c>
      <x:c r="R165" s="1" t="n">
        <x:f>AVERAGE(J165:Q165)</x:f>
        <x:v>5</x:v>
      </x:c>
    </x:row>
    <x:row r="166" ht="25" customHeight="1">
      <x:c r="A166" s="1" t="n">
        <x:v>165</x:v>
      </x:c>
      <x:c r="B166" s="5" t="n">
        <x:v>4</x:v>
      </x:c>
      <x:c r="C166" s="5" t="n">
        <x:v>2</x:v>
      </x:c>
      <x:c r="D166" s="5" t="n">
        <x:v>2</x:v>
      </x:c>
      <x:c r="E166" s="5" t="n">
        <x:v>2</x:v>
      </x:c>
      <x:c r="F166" s="5" t="n">
        <x:v>2</x:v>
      </x:c>
      <x:c r="G166" s="5" t="n">
        <x:v>2</x:v>
      </x:c>
      <x:c r="H166" s="5" t="n">
        <x:v>3</x:v>
      </x:c>
      <x:c r="I166" s="5" t="n">
        <x:v>1</x:v>
      </x:c>
      <x:c r="J166" s="1" t="n">
        <x:f>INDEX('모집단과정확분포'!$B$2:$B$5,B166)</x:f>
        <x:v>8</x:v>
      </x:c>
      <x:c r="K166" s="1" t="n">
        <x:f>INDEX('모집단과정확분포'!$B$2:$B$5,C166)</x:f>
        <x:v>4</x:v>
      </x:c>
      <x:c r="L166" s="1" t="n">
        <x:f>INDEX('모집단과정확분포'!$B$2:$B$5,D166)</x:f>
        <x:v>4</x:v>
      </x:c>
      <x:c r="M166" s="1" t="n">
        <x:f>INDEX('모집단과정확분포'!$B$2:$B$5,E166)</x:f>
        <x:v>4</x:v>
      </x:c>
      <x:c r="N166" s="1" t="n">
        <x:f>INDEX('모집단과정확분포'!$B$2:$B$5,F166)</x:f>
        <x:v>4</x:v>
      </x:c>
      <x:c r="O166" s="1" t="n">
        <x:f>INDEX('모집단과정확분포'!$B$2:$B$5,G166)</x:f>
        <x:v>4</x:v>
      </x:c>
      <x:c r="P166" s="1" t="n">
        <x:f>INDEX('모집단과정확분포'!$B$2:$B$5,H166)</x:f>
        <x:v>6</x:v>
      </x:c>
      <x:c r="Q166" s="1" t="n">
        <x:f>INDEX('모집단과정확분포'!$B$2:$B$5,I166)</x:f>
        <x:v>2</x:v>
      </x:c>
      <x:c r="R166" s="1" t="n">
        <x:f>AVERAGE(J166:Q166)</x:f>
        <x:v>4.5</x:v>
      </x:c>
    </x:row>
    <x:row r="167" ht="25" customHeight="1">
      <x:c r="A167" s="1" t="n">
        <x:v>166</x:v>
      </x:c>
      <x:c r="B167" s="5" t="n">
        <x:v>4</x:v>
      </x:c>
      <x:c r="C167" s="5" t="n">
        <x:v>3</x:v>
      </x:c>
      <x:c r="D167" s="5" t="n">
        <x:v>4</x:v>
      </x:c>
      <x:c r="E167" s="5" t="n">
        <x:v>2</x:v>
      </x:c>
      <x:c r="F167" s="5" t="n">
        <x:v>3</x:v>
      </x:c>
      <x:c r="G167" s="5" t="n">
        <x:v>2</x:v>
      </x:c>
      <x:c r="H167" s="5" t="n">
        <x:v>4</x:v>
      </x:c>
      <x:c r="I167" s="5" t="n">
        <x:v>1</x:v>
      </x:c>
      <x:c r="J167" s="1" t="n">
        <x:f>INDEX('모집단과정확분포'!$B$2:$B$5,B167)</x:f>
        <x:v>8</x:v>
      </x:c>
      <x:c r="K167" s="1" t="n">
        <x:f>INDEX('모집단과정확분포'!$B$2:$B$5,C167)</x:f>
        <x:v>6</x:v>
      </x:c>
      <x:c r="L167" s="1" t="n">
        <x:f>INDEX('모집단과정확분포'!$B$2:$B$5,D167)</x:f>
        <x:v>8</x:v>
      </x:c>
      <x:c r="M167" s="1" t="n">
        <x:f>INDEX('모집단과정확분포'!$B$2:$B$5,E167)</x:f>
        <x:v>4</x:v>
      </x:c>
      <x:c r="N167" s="1" t="n">
        <x:f>INDEX('모집단과정확분포'!$B$2:$B$5,F167)</x:f>
        <x:v>6</x:v>
      </x:c>
      <x:c r="O167" s="1" t="n">
        <x:f>INDEX('모집단과정확분포'!$B$2:$B$5,G167)</x:f>
        <x:v>4</x:v>
      </x:c>
      <x:c r="P167" s="1" t="n">
        <x:f>INDEX('모집단과정확분포'!$B$2:$B$5,H167)</x:f>
        <x:v>8</x:v>
      </x:c>
      <x:c r="Q167" s="1" t="n">
        <x:f>INDEX('모집단과정확분포'!$B$2:$B$5,I167)</x:f>
        <x:v>2</x:v>
      </x:c>
      <x:c r="R167" s="1" t="n">
        <x:f>AVERAGE(J167:Q167)</x:f>
        <x:v>5.75</x:v>
      </x:c>
    </x:row>
    <x:row r="168" ht="25" customHeight="1">
      <x:c r="A168" s="1" t="n">
        <x:v>167</x:v>
      </x:c>
      <x:c r="B168" s="5" t="n">
        <x:v>3</x:v>
      </x:c>
      <x:c r="C168" s="5" t="n">
        <x:v>1</x:v>
      </x:c>
      <x:c r="D168" s="5" t="n">
        <x:v>1</x:v>
      </x:c>
      <x:c r="E168" s="5" t="n">
        <x:v>2</x:v>
      </x:c>
      <x:c r="F168" s="5" t="n">
        <x:v>3</x:v>
      </x:c>
      <x:c r="G168" s="5" t="n">
        <x:v>4</x:v>
      </x:c>
      <x:c r="H168" s="5" t="n">
        <x:v>3</x:v>
      </x:c>
      <x:c r="I168" s="5" t="n">
        <x:v>4</x:v>
      </x:c>
      <x:c r="J168" s="1" t="n">
        <x:f>INDEX('모집단과정확분포'!$B$2:$B$5,B168)</x:f>
        <x:v>6</x:v>
      </x:c>
      <x:c r="K168" s="1" t="n">
        <x:f>INDEX('모집단과정확분포'!$B$2:$B$5,C168)</x:f>
        <x:v>2</x:v>
      </x:c>
      <x:c r="L168" s="1" t="n">
        <x:f>INDEX('모집단과정확분포'!$B$2:$B$5,D168)</x:f>
        <x:v>2</x:v>
      </x:c>
      <x:c r="M168" s="1" t="n">
        <x:f>INDEX('모집단과정확분포'!$B$2:$B$5,E168)</x:f>
        <x:v>4</x:v>
      </x:c>
      <x:c r="N168" s="1" t="n">
        <x:f>INDEX('모집단과정확분포'!$B$2:$B$5,F168)</x:f>
        <x:v>6</x:v>
      </x:c>
      <x:c r="O168" s="1" t="n">
        <x:f>INDEX('모집단과정확분포'!$B$2:$B$5,G168)</x:f>
        <x:v>8</x:v>
      </x:c>
      <x:c r="P168" s="1" t="n">
        <x:f>INDEX('모집단과정확분포'!$B$2:$B$5,H168)</x:f>
        <x:v>6</x:v>
      </x:c>
      <x:c r="Q168" s="1" t="n">
        <x:f>INDEX('모집단과정확분포'!$B$2:$B$5,I168)</x:f>
        <x:v>8</x:v>
      </x:c>
      <x:c r="R168" s="1" t="n">
        <x:f>AVERAGE(J168:Q168)</x:f>
        <x:v>5.25</x:v>
      </x:c>
    </x:row>
    <x:row r="169" ht="25" customHeight="1">
      <x:c r="A169" s="1" t="n">
        <x:v>168</x:v>
      </x:c>
      <x:c r="B169" s="5" t="n">
        <x:v>4</x:v>
      </x:c>
      <x:c r="C169" s="5" t="n">
        <x:v>2</x:v>
      </x:c>
      <x:c r="D169" s="5" t="n">
        <x:v>2</x:v>
      </x:c>
      <x:c r="E169" s="5" t="n">
        <x:v>1</x:v>
      </x:c>
      <x:c r="F169" s="5" t="n">
        <x:v>2</x:v>
      </x:c>
      <x:c r="G169" s="5" t="n">
        <x:v>4</x:v>
      </x:c>
      <x:c r="H169" s="5" t="n">
        <x:v>4</x:v>
      </x:c>
      <x:c r="I169" s="5" t="n">
        <x:v>4</x:v>
      </x:c>
      <x:c r="J169" s="1" t="n">
        <x:f>INDEX('모집단과정확분포'!$B$2:$B$5,B169)</x:f>
        <x:v>8</x:v>
      </x:c>
      <x:c r="K169" s="1" t="n">
        <x:f>INDEX('모집단과정확분포'!$B$2:$B$5,C169)</x:f>
        <x:v>4</x:v>
      </x:c>
      <x:c r="L169" s="1" t="n">
        <x:f>INDEX('모집단과정확분포'!$B$2:$B$5,D169)</x:f>
        <x:v>4</x:v>
      </x:c>
      <x:c r="M169" s="1" t="n">
        <x:f>INDEX('모집단과정확분포'!$B$2:$B$5,E169)</x:f>
        <x:v>2</x:v>
      </x:c>
      <x:c r="N169" s="1" t="n">
        <x:f>INDEX('모집단과정확분포'!$B$2:$B$5,F169)</x:f>
        <x:v>4</x:v>
      </x:c>
      <x:c r="O169" s="1" t="n">
        <x:f>INDEX('모집단과정확분포'!$B$2:$B$5,G169)</x:f>
        <x:v>8</x:v>
      </x:c>
      <x:c r="P169" s="1" t="n">
        <x:f>INDEX('모집단과정확분포'!$B$2:$B$5,H169)</x:f>
        <x:v>8</x:v>
      </x:c>
      <x:c r="Q169" s="1" t="n">
        <x:f>INDEX('모집단과정확분포'!$B$2:$B$5,I169)</x:f>
        <x:v>8</x:v>
      </x:c>
      <x:c r="R169" s="1" t="n">
        <x:f>AVERAGE(J169:Q169)</x:f>
        <x:v>5.75</x:v>
      </x:c>
    </x:row>
    <x:row r="170" ht="25" customHeight="1">
      <x:c r="A170" s="1" t="n">
        <x:v>169</x:v>
      </x:c>
      <x:c r="B170" s="5" t="n">
        <x:v>1</x:v>
      </x:c>
      <x:c r="C170" s="5" t="n">
        <x:v>4</x:v>
      </x:c>
      <x:c r="D170" s="5" t="n">
        <x:v>4</x:v>
      </x:c>
      <x:c r="E170" s="5" t="n">
        <x:v>2</x:v>
      </x:c>
      <x:c r="F170" s="5" t="n">
        <x:v>3</x:v>
      </x:c>
      <x:c r="G170" s="5" t="n">
        <x:v>3</x:v>
      </x:c>
      <x:c r="H170" s="5" t="n">
        <x:v>2</x:v>
      </x:c>
      <x:c r="I170" s="5" t="n">
        <x:v>1</x:v>
      </x:c>
      <x:c r="J170" s="1" t="n">
        <x:f>INDEX('모집단과정확분포'!$B$2:$B$5,B170)</x:f>
        <x:v>2</x:v>
      </x:c>
      <x:c r="K170" s="1" t="n">
        <x:f>INDEX('모집단과정확분포'!$B$2:$B$5,C170)</x:f>
        <x:v>8</x:v>
      </x:c>
      <x:c r="L170" s="1" t="n">
        <x:f>INDEX('모집단과정확분포'!$B$2:$B$5,D170)</x:f>
        <x:v>8</x:v>
      </x:c>
      <x:c r="M170" s="1" t="n">
        <x:f>INDEX('모집단과정확분포'!$B$2:$B$5,E170)</x:f>
        <x:v>4</x:v>
      </x:c>
      <x:c r="N170" s="1" t="n">
        <x:f>INDEX('모집단과정확분포'!$B$2:$B$5,F170)</x:f>
        <x:v>6</x:v>
      </x:c>
      <x:c r="O170" s="1" t="n">
        <x:f>INDEX('모집단과정확분포'!$B$2:$B$5,G170)</x:f>
        <x:v>6</x:v>
      </x:c>
      <x:c r="P170" s="1" t="n">
        <x:f>INDEX('모집단과정확분포'!$B$2:$B$5,H170)</x:f>
        <x:v>4</x:v>
      </x:c>
      <x:c r="Q170" s="1" t="n">
        <x:f>INDEX('모집단과정확분포'!$B$2:$B$5,I170)</x:f>
        <x:v>2</x:v>
      </x:c>
      <x:c r="R170" s="1" t="n">
        <x:f>AVERAGE(J170:Q170)</x:f>
        <x:v>5</x:v>
      </x:c>
    </x:row>
    <x:row r="171" ht="25" customHeight="1">
      <x:c r="A171" s="1" t="n">
        <x:v>170</x:v>
      </x:c>
      <x:c r="B171" s="5" t="n">
        <x:v>4</x:v>
      </x:c>
      <x:c r="C171" s="5" t="n">
        <x:v>2</x:v>
      </x:c>
      <x:c r="D171" s="5" t="n">
        <x:v>1</x:v>
      </x:c>
      <x:c r="E171" s="5" t="n">
        <x:v>3</x:v>
      </x:c>
      <x:c r="F171" s="5" t="n">
        <x:v>3</x:v>
      </x:c>
      <x:c r="G171" s="5" t="n">
        <x:v>3</x:v>
      </x:c>
      <x:c r="H171" s="5" t="n">
        <x:v>1</x:v>
      </x:c>
      <x:c r="I171" s="5" t="n">
        <x:v>1</x:v>
      </x:c>
      <x:c r="J171" s="1" t="n">
        <x:f>INDEX('모집단과정확분포'!$B$2:$B$5,B171)</x:f>
        <x:v>8</x:v>
      </x:c>
      <x:c r="K171" s="1" t="n">
        <x:f>INDEX('모집단과정확분포'!$B$2:$B$5,C171)</x:f>
        <x:v>4</x:v>
      </x:c>
      <x:c r="L171" s="1" t="n">
        <x:f>INDEX('모집단과정확분포'!$B$2:$B$5,D171)</x:f>
        <x:v>2</x:v>
      </x:c>
      <x:c r="M171" s="1" t="n">
        <x:f>INDEX('모집단과정확분포'!$B$2:$B$5,E171)</x:f>
        <x:v>6</x:v>
      </x:c>
      <x:c r="N171" s="1" t="n">
        <x:f>INDEX('모집단과정확분포'!$B$2:$B$5,F171)</x:f>
        <x:v>6</x:v>
      </x:c>
      <x:c r="O171" s="1" t="n">
        <x:f>INDEX('모집단과정확분포'!$B$2:$B$5,G171)</x:f>
        <x:v>6</x:v>
      </x:c>
      <x:c r="P171" s="1" t="n">
        <x:f>INDEX('모집단과정확분포'!$B$2:$B$5,H171)</x:f>
        <x:v>2</x:v>
      </x:c>
      <x:c r="Q171" s="1" t="n">
        <x:f>INDEX('모집단과정확분포'!$B$2:$B$5,I171)</x:f>
        <x:v>2</x:v>
      </x:c>
      <x:c r="R171" s="1" t="n">
        <x:f>AVERAGE(J171:Q171)</x:f>
        <x:v>4.5</x:v>
      </x:c>
    </x:row>
    <x:row r="172" ht="25" customHeight="1">
      <x:c r="A172" s="1" t="n">
        <x:v>171</x:v>
      </x:c>
      <x:c r="B172" s="5" t="n">
        <x:v>3</x:v>
      </x:c>
      <x:c r="C172" s="5" t="n">
        <x:v>2</x:v>
      </x:c>
      <x:c r="D172" s="5" t="n">
        <x:v>1</x:v>
      </x:c>
      <x:c r="E172" s="5" t="n">
        <x:v>2</x:v>
      </x:c>
      <x:c r="F172" s="5" t="n">
        <x:v>1</x:v>
      </x:c>
      <x:c r="G172" s="5" t="n">
        <x:v>3</x:v>
      </x:c>
      <x:c r="H172" s="5" t="n">
        <x:v>1</x:v>
      </x:c>
      <x:c r="I172" s="5" t="n">
        <x:v>1</x:v>
      </x:c>
      <x:c r="J172" s="1" t="n">
        <x:f>INDEX('모집단과정확분포'!$B$2:$B$5,B172)</x:f>
        <x:v>6</x:v>
      </x:c>
      <x:c r="K172" s="1" t="n">
        <x:f>INDEX('모집단과정확분포'!$B$2:$B$5,C172)</x:f>
        <x:v>4</x:v>
      </x:c>
      <x:c r="L172" s="1" t="n">
        <x:f>INDEX('모집단과정확분포'!$B$2:$B$5,D172)</x:f>
        <x:v>2</x:v>
      </x:c>
      <x:c r="M172" s="1" t="n">
        <x:f>INDEX('모집단과정확분포'!$B$2:$B$5,E172)</x:f>
        <x:v>4</x:v>
      </x:c>
      <x:c r="N172" s="1" t="n">
        <x:f>INDEX('모집단과정확분포'!$B$2:$B$5,F172)</x:f>
        <x:v>2</x:v>
      </x:c>
      <x:c r="O172" s="1" t="n">
        <x:f>INDEX('모집단과정확분포'!$B$2:$B$5,G172)</x:f>
        <x:v>6</x:v>
      </x:c>
      <x:c r="P172" s="1" t="n">
        <x:f>INDEX('모집단과정확분포'!$B$2:$B$5,H172)</x:f>
        <x:v>2</x:v>
      </x:c>
      <x:c r="Q172" s="1" t="n">
        <x:f>INDEX('모집단과정확분포'!$B$2:$B$5,I172)</x:f>
        <x:v>2</x:v>
      </x:c>
      <x:c r="R172" s="1" t="n">
        <x:f>AVERAGE(J172:Q172)</x:f>
        <x:v>3.5</x:v>
      </x:c>
    </x:row>
    <x:row r="173" ht="25" customHeight="1">
      <x:c r="A173" s="1" t="n">
        <x:v>172</x:v>
      </x:c>
      <x:c r="B173" s="5" t="n">
        <x:v>4</x:v>
      </x:c>
      <x:c r="C173" s="5" t="n">
        <x:v>3</x:v>
      </x:c>
      <x:c r="D173" s="5" t="n">
        <x:v>1</x:v>
      </x:c>
      <x:c r="E173" s="5" t="n">
        <x:v>3</x:v>
      </x:c>
      <x:c r="F173" s="5" t="n">
        <x:v>1</x:v>
      </x:c>
      <x:c r="G173" s="5" t="n">
        <x:v>2</x:v>
      </x:c>
      <x:c r="H173" s="5" t="n">
        <x:v>4</x:v>
      </x:c>
      <x:c r="I173" s="5" t="n">
        <x:v>2</x:v>
      </x:c>
      <x:c r="J173" s="1" t="n">
        <x:f>INDEX('모집단과정확분포'!$B$2:$B$5,B173)</x:f>
        <x:v>8</x:v>
      </x:c>
      <x:c r="K173" s="1" t="n">
        <x:f>INDEX('모집단과정확분포'!$B$2:$B$5,C173)</x:f>
        <x:v>6</x:v>
      </x:c>
      <x:c r="L173" s="1" t="n">
        <x:f>INDEX('모집단과정확분포'!$B$2:$B$5,D173)</x:f>
        <x:v>2</x:v>
      </x:c>
      <x:c r="M173" s="1" t="n">
        <x:f>INDEX('모집단과정확분포'!$B$2:$B$5,E173)</x:f>
        <x:v>6</x:v>
      </x:c>
      <x:c r="N173" s="1" t="n">
        <x:f>INDEX('모집단과정확분포'!$B$2:$B$5,F173)</x:f>
        <x:v>2</x:v>
      </x:c>
      <x:c r="O173" s="1" t="n">
        <x:f>INDEX('모집단과정확분포'!$B$2:$B$5,G173)</x:f>
        <x:v>4</x:v>
      </x:c>
      <x:c r="P173" s="1" t="n">
        <x:f>INDEX('모집단과정확분포'!$B$2:$B$5,H173)</x:f>
        <x:v>8</x:v>
      </x:c>
      <x:c r="Q173" s="1" t="n">
        <x:f>INDEX('모집단과정확분포'!$B$2:$B$5,I173)</x:f>
        <x:v>4</x:v>
      </x:c>
      <x:c r="R173" s="1" t="n">
        <x:f>AVERAGE(J173:Q173)</x:f>
        <x:v>5</x:v>
      </x:c>
    </x:row>
    <x:row r="174" ht="25" customHeight="1">
      <x:c r="A174" s="1" t="n">
        <x:v>173</x:v>
      </x:c>
      <x:c r="B174" s="5" t="n">
        <x:v>2</x:v>
      </x:c>
      <x:c r="C174" s="5" t="n">
        <x:v>2</x:v>
      </x:c>
      <x:c r="D174" s="5" t="n">
        <x:v>2</x:v>
      </x:c>
      <x:c r="E174" s="5" t="n">
        <x:v>3</x:v>
      </x:c>
      <x:c r="F174" s="5" t="n">
        <x:v>4</x:v>
      </x:c>
      <x:c r="G174" s="5" t="n">
        <x:v>4</x:v>
      </x:c>
      <x:c r="H174" s="5" t="n">
        <x:v>1</x:v>
      </x:c>
      <x:c r="I174" s="5" t="n">
        <x:v>3</x:v>
      </x:c>
      <x:c r="J174" s="1" t="n">
        <x:f>INDEX('모집단과정확분포'!$B$2:$B$5,B174)</x:f>
        <x:v>4</x:v>
      </x:c>
      <x:c r="K174" s="1" t="n">
        <x:f>INDEX('모집단과정확분포'!$B$2:$B$5,C174)</x:f>
        <x:v>4</x:v>
      </x:c>
      <x:c r="L174" s="1" t="n">
        <x:f>INDEX('모집단과정확분포'!$B$2:$B$5,D174)</x:f>
        <x:v>4</x:v>
      </x:c>
      <x:c r="M174" s="1" t="n">
        <x:f>INDEX('모집단과정확분포'!$B$2:$B$5,E174)</x:f>
        <x:v>6</x:v>
      </x:c>
      <x:c r="N174" s="1" t="n">
        <x:f>INDEX('모집단과정확분포'!$B$2:$B$5,F174)</x:f>
        <x:v>8</x:v>
      </x:c>
      <x:c r="O174" s="1" t="n">
        <x:f>INDEX('모집단과정확분포'!$B$2:$B$5,G174)</x:f>
        <x:v>8</x:v>
      </x:c>
      <x:c r="P174" s="1" t="n">
        <x:f>INDEX('모집단과정확분포'!$B$2:$B$5,H174)</x:f>
        <x:v>2</x:v>
      </x:c>
      <x:c r="Q174" s="1" t="n">
        <x:f>INDEX('모집단과정확분포'!$B$2:$B$5,I174)</x:f>
        <x:v>6</x:v>
      </x:c>
      <x:c r="R174" s="1" t="n">
        <x:f>AVERAGE(J174:Q174)</x:f>
        <x:v>5.25</x:v>
      </x:c>
    </x:row>
    <x:row r="175" ht="25" customHeight="1">
      <x:c r="A175" s="1" t="n">
        <x:v>174</x:v>
      </x:c>
      <x:c r="B175" s="5" t="n">
        <x:v>1</x:v>
      </x:c>
      <x:c r="C175" s="5" t="n">
        <x:v>4</x:v>
      </x:c>
      <x:c r="D175" s="5" t="n">
        <x:v>4</x:v>
      </x:c>
      <x:c r="E175" s="5" t="n">
        <x:v>4</x:v>
      </x:c>
      <x:c r="F175" s="5" t="n">
        <x:v>1</x:v>
      </x:c>
      <x:c r="G175" s="5" t="n">
        <x:v>3</x:v>
      </x:c>
      <x:c r="H175" s="5" t="n">
        <x:v>3</x:v>
      </x:c>
      <x:c r="I175" s="5" t="n">
        <x:v>1</x:v>
      </x:c>
      <x:c r="J175" s="1" t="n">
        <x:f>INDEX('모집단과정확분포'!$B$2:$B$5,B175)</x:f>
        <x:v>2</x:v>
      </x:c>
      <x:c r="K175" s="1" t="n">
        <x:f>INDEX('모집단과정확분포'!$B$2:$B$5,C175)</x:f>
        <x:v>8</x:v>
      </x:c>
      <x:c r="L175" s="1" t="n">
        <x:f>INDEX('모집단과정확분포'!$B$2:$B$5,D175)</x:f>
        <x:v>8</x:v>
      </x:c>
      <x:c r="M175" s="1" t="n">
        <x:f>INDEX('모집단과정확분포'!$B$2:$B$5,E175)</x:f>
        <x:v>8</x:v>
      </x:c>
      <x:c r="N175" s="1" t="n">
        <x:f>INDEX('모집단과정확분포'!$B$2:$B$5,F175)</x:f>
        <x:v>2</x:v>
      </x:c>
      <x:c r="O175" s="1" t="n">
        <x:f>INDEX('모집단과정확분포'!$B$2:$B$5,G175)</x:f>
        <x:v>6</x:v>
      </x:c>
      <x:c r="P175" s="1" t="n">
        <x:f>INDEX('모집단과정확분포'!$B$2:$B$5,H175)</x:f>
        <x:v>6</x:v>
      </x:c>
      <x:c r="Q175" s="1" t="n">
        <x:f>INDEX('모집단과정확분포'!$B$2:$B$5,I175)</x:f>
        <x:v>2</x:v>
      </x:c>
      <x:c r="R175" s="1" t="n">
        <x:f>AVERAGE(J175:Q175)</x:f>
        <x:v>5.25</x:v>
      </x:c>
    </x:row>
    <x:row r="176" ht="25" customHeight="1">
      <x:c r="A176" s="1" t="n">
        <x:v>175</x:v>
      </x:c>
      <x:c r="B176" s="5" t="n">
        <x:v>3</x:v>
      </x:c>
      <x:c r="C176" s="5" t="n">
        <x:v>4</x:v>
      </x:c>
      <x:c r="D176" s="5" t="n">
        <x:v>2</x:v>
      </x:c>
      <x:c r="E176" s="5" t="n">
        <x:v>4</x:v>
      </x:c>
      <x:c r="F176" s="5" t="n">
        <x:v>2</x:v>
      </x:c>
      <x:c r="G176" s="5" t="n">
        <x:v>4</x:v>
      </x:c>
      <x:c r="H176" s="5" t="n">
        <x:v>4</x:v>
      </x:c>
      <x:c r="I176" s="5" t="n">
        <x:v>1</x:v>
      </x:c>
      <x:c r="J176" s="1" t="n">
        <x:f>INDEX('모집단과정확분포'!$B$2:$B$5,B176)</x:f>
        <x:v>6</x:v>
      </x:c>
      <x:c r="K176" s="1" t="n">
        <x:f>INDEX('모집단과정확분포'!$B$2:$B$5,C176)</x:f>
        <x:v>8</x:v>
      </x:c>
      <x:c r="L176" s="1" t="n">
        <x:f>INDEX('모집단과정확분포'!$B$2:$B$5,D176)</x:f>
        <x:v>4</x:v>
      </x:c>
      <x:c r="M176" s="1" t="n">
        <x:f>INDEX('모집단과정확분포'!$B$2:$B$5,E176)</x:f>
        <x:v>8</x:v>
      </x:c>
      <x:c r="N176" s="1" t="n">
        <x:f>INDEX('모집단과정확분포'!$B$2:$B$5,F176)</x:f>
        <x:v>4</x:v>
      </x:c>
      <x:c r="O176" s="1" t="n">
        <x:f>INDEX('모집단과정확분포'!$B$2:$B$5,G176)</x:f>
        <x:v>8</x:v>
      </x:c>
      <x:c r="P176" s="1" t="n">
        <x:f>INDEX('모집단과정확분포'!$B$2:$B$5,H176)</x:f>
        <x:v>8</x:v>
      </x:c>
      <x:c r="Q176" s="1" t="n">
        <x:f>INDEX('모집단과정확분포'!$B$2:$B$5,I176)</x:f>
        <x:v>2</x:v>
      </x:c>
      <x:c r="R176" s="1" t="n">
        <x:f>AVERAGE(J176:Q176)</x:f>
        <x:v>6</x:v>
      </x:c>
    </x:row>
    <x:row r="177" ht="25" customHeight="1">
      <x:c r="A177" s="1" t="n">
        <x:v>176</x:v>
      </x:c>
      <x:c r="B177" s="5" t="n">
        <x:v>3</x:v>
      </x:c>
      <x:c r="C177" s="5" t="n">
        <x:v>3</x:v>
      </x:c>
      <x:c r="D177" s="5" t="n">
        <x:v>2</x:v>
      </x:c>
      <x:c r="E177" s="5" t="n">
        <x:v>2</x:v>
      </x:c>
      <x:c r="F177" s="5" t="n">
        <x:v>1</x:v>
      </x:c>
      <x:c r="G177" s="5" t="n">
        <x:v>2</x:v>
      </x:c>
      <x:c r="H177" s="5" t="n">
        <x:v>3</x:v>
      </x:c>
      <x:c r="I177" s="5" t="n">
        <x:v>3</x:v>
      </x:c>
      <x:c r="J177" s="1" t="n">
        <x:f>INDEX('모집단과정확분포'!$B$2:$B$5,B177)</x:f>
        <x:v>6</x:v>
      </x:c>
      <x:c r="K177" s="1" t="n">
        <x:f>INDEX('모집단과정확분포'!$B$2:$B$5,C177)</x:f>
        <x:v>6</x:v>
      </x:c>
      <x:c r="L177" s="1" t="n">
        <x:f>INDEX('모집단과정확분포'!$B$2:$B$5,D177)</x:f>
        <x:v>4</x:v>
      </x:c>
      <x:c r="M177" s="1" t="n">
        <x:f>INDEX('모집단과정확분포'!$B$2:$B$5,E177)</x:f>
        <x:v>4</x:v>
      </x:c>
      <x:c r="N177" s="1" t="n">
        <x:f>INDEX('모집단과정확분포'!$B$2:$B$5,F177)</x:f>
        <x:v>2</x:v>
      </x:c>
      <x:c r="O177" s="1" t="n">
        <x:f>INDEX('모집단과정확분포'!$B$2:$B$5,G177)</x:f>
        <x:v>4</x:v>
      </x:c>
      <x:c r="P177" s="1" t="n">
        <x:f>INDEX('모집단과정확분포'!$B$2:$B$5,H177)</x:f>
        <x:v>6</x:v>
      </x:c>
      <x:c r="Q177" s="1" t="n">
        <x:f>INDEX('모집단과정확분포'!$B$2:$B$5,I177)</x:f>
        <x:v>6</x:v>
      </x:c>
      <x:c r="R177" s="1" t="n">
        <x:f>AVERAGE(J177:Q177)</x:f>
        <x:v>4.75</x:v>
      </x:c>
    </x:row>
    <x:row r="178" ht="25" customHeight="1">
      <x:c r="A178" s="1" t="n">
        <x:v>177</x:v>
      </x:c>
      <x:c r="B178" s="5" t="n">
        <x:v>4</x:v>
      </x:c>
      <x:c r="C178" s="5" t="n">
        <x:v>1</x:v>
      </x:c>
      <x:c r="D178" s="5" t="n">
        <x:v>3</x:v>
      </x:c>
      <x:c r="E178" s="5" t="n">
        <x:v>1</x:v>
      </x:c>
      <x:c r="F178" s="5" t="n">
        <x:v>3</x:v>
      </x:c>
      <x:c r="G178" s="5" t="n">
        <x:v>1</x:v>
      </x:c>
      <x:c r="H178" s="5" t="n">
        <x:v>2</x:v>
      </x:c>
      <x:c r="I178" s="5" t="n">
        <x:v>3</x:v>
      </x:c>
      <x:c r="J178" s="1" t="n">
        <x:f>INDEX('모집단과정확분포'!$B$2:$B$5,B178)</x:f>
        <x:v>8</x:v>
      </x:c>
      <x:c r="K178" s="1" t="n">
        <x:f>INDEX('모집단과정확분포'!$B$2:$B$5,C178)</x:f>
        <x:v>2</x:v>
      </x:c>
      <x:c r="L178" s="1" t="n">
        <x:f>INDEX('모집단과정확분포'!$B$2:$B$5,D178)</x:f>
        <x:v>6</x:v>
      </x:c>
      <x:c r="M178" s="1" t="n">
        <x:f>INDEX('모집단과정확분포'!$B$2:$B$5,E178)</x:f>
        <x:v>2</x:v>
      </x:c>
      <x:c r="N178" s="1" t="n">
        <x:f>INDEX('모집단과정확분포'!$B$2:$B$5,F178)</x:f>
        <x:v>6</x:v>
      </x:c>
      <x:c r="O178" s="1" t="n">
        <x:f>INDEX('모집단과정확분포'!$B$2:$B$5,G178)</x:f>
        <x:v>2</x:v>
      </x:c>
      <x:c r="P178" s="1" t="n">
        <x:f>INDEX('모집단과정확분포'!$B$2:$B$5,H178)</x:f>
        <x:v>4</x:v>
      </x:c>
      <x:c r="Q178" s="1" t="n">
        <x:f>INDEX('모집단과정확분포'!$B$2:$B$5,I178)</x:f>
        <x:v>6</x:v>
      </x:c>
      <x:c r="R178" s="1" t="n">
        <x:f>AVERAGE(J178:Q178)</x:f>
        <x:v>4.5</x:v>
      </x:c>
    </x:row>
    <x:row r="179" ht="25" customHeight="1">
      <x:c r="A179" s="1" t="n">
        <x:v>178</x:v>
      </x:c>
      <x:c r="B179" s="5" t="n">
        <x:v>2</x:v>
      </x:c>
      <x:c r="C179" s="5" t="n">
        <x:v>1</x:v>
      </x:c>
      <x:c r="D179" s="5" t="n">
        <x:v>4</x:v>
      </x:c>
      <x:c r="E179" s="5" t="n">
        <x:v>2</x:v>
      </x:c>
      <x:c r="F179" s="5" t="n">
        <x:v>4</x:v>
      </x:c>
      <x:c r="G179" s="5" t="n">
        <x:v>1</x:v>
      </x:c>
      <x:c r="H179" s="5" t="n">
        <x:v>2</x:v>
      </x:c>
      <x:c r="I179" s="5" t="n">
        <x:v>3</x:v>
      </x:c>
      <x:c r="J179" s="1" t="n">
        <x:f>INDEX('모집단과정확분포'!$B$2:$B$5,B179)</x:f>
        <x:v>4</x:v>
      </x:c>
      <x:c r="K179" s="1" t="n">
        <x:f>INDEX('모집단과정확분포'!$B$2:$B$5,C179)</x:f>
        <x:v>2</x:v>
      </x:c>
      <x:c r="L179" s="1" t="n">
        <x:f>INDEX('모집단과정확분포'!$B$2:$B$5,D179)</x:f>
        <x:v>8</x:v>
      </x:c>
      <x:c r="M179" s="1" t="n">
        <x:f>INDEX('모집단과정확분포'!$B$2:$B$5,E179)</x:f>
        <x:v>4</x:v>
      </x:c>
      <x:c r="N179" s="1" t="n">
        <x:f>INDEX('모집단과정확분포'!$B$2:$B$5,F179)</x:f>
        <x:v>8</x:v>
      </x:c>
      <x:c r="O179" s="1" t="n">
        <x:f>INDEX('모집단과정확분포'!$B$2:$B$5,G179)</x:f>
        <x:v>2</x:v>
      </x:c>
      <x:c r="P179" s="1" t="n">
        <x:f>INDEX('모집단과정확분포'!$B$2:$B$5,H179)</x:f>
        <x:v>4</x:v>
      </x:c>
      <x:c r="Q179" s="1" t="n">
        <x:f>INDEX('모집단과정확분포'!$B$2:$B$5,I179)</x:f>
        <x:v>6</x:v>
      </x:c>
      <x:c r="R179" s="1" t="n">
        <x:f>AVERAGE(J179:Q179)</x:f>
        <x:v>4.75</x:v>
      </x:c>
    </x:row>
    <x:row r="180" ht="25" customHeight="1">
      <x:c r="A180" s="1" t="n">
        <x:v>179</x:v>
      </x:c>
      <x:c r="B180" s="5" t="n">
        <x:v>1</x:v>
      </x:c>
      <x:c r="C180" s="5" t="n">
        <x:v>2</x:v>
      </x:c>
      <x:c r="D180" s="5" t="n">
        <x:v>4</x:v>
      </x:c>
      <x:c r="E180" s="5" t="n">
        <x:v>4</x:v>
      </x:c>
      <x:c r="F180" s="5" t="n">
        <x:v>2</x:v>
      </x:c>
      <x:c r="G180" s="5" t="n">
        <x:v>4</x:v>
      </x:c>
      <x:c r="H180" s="5" t="n">
        <x:v>2</x:v>
      </x:c>
      <x:c r="I180" s="5" t="n">
        <x:v>1</x:v>
      </x:c>
      <x:c r="J180" s="1" t="n">
        <x:f>INDEX('모집단과정확분포'!$B$2:$B$5,B180)</x:f>
        <x:v>2</x:v>
      </x:c>
      <x:c r="K180" s="1" t="n">
        <x:f>INDEX('모집단과정확분포'!$B$2:$B$5,C180)</x:f>
        <x:v>4</x:v>
      </x:c>
      <x:c r="L180" s="1" t="n">
        <x:f>INDEX('모집단과정확분포'!$B$2:$B$5,D180)</x:f>
        <x:v>8</x:v>
      </x:c>
      <x:c r="M180" s="1" t="n">
        <x:f>INDEX('모집단과정확분포'!$B$2:$B$5,E180)</x:f>
        <x:v>8</x:v>
      </x:c>
      <x:c r="N180" s="1" t="n">
        <x:f>INDEX('모집단과정확분포'!$B$2:$B$5,F180)</x:f>
        <x:v>4</x:v>
      </x:c>
      <x:c r="O180" s="1" t="n">
        <x:f>INDEX('모집단과정확분포'!$B$2:$B$5,G180)</x:f>
        <x:v>8</x:v>
      </x:c>
      <x:c r="P180" s="1" t="n">
        <x:f>INDEX('모집단과정확분포'!$B$2:$B$5,H180)</x:f>
        <x:v>4</x:v>
      </x:c>
      <x:c r="Q180" s="1" t="n">
        <x:f>INDEX('모집단과정확분포'!$B$2:$B$5,I180)</x:f>
        <x:v>2</x:v>
      </x:c>
      <x:c r="R180" s="1" t="n">
        <x:f>AVERAGE(J180:Q180)</x:f>
        <x:v>5</x:v>
      </x:c>
    </x:row>
    <x:row r="181" ht="25" customHeight="1">
      <x:c r="A181" s="1" t="n">
        <x:v>180</x:v>
      </x:c>
      <x:c r="B181" s="5" t="n">
        <x:v>3</x:v>
      </x:c>
      <x:c r="C181" s="5" t="n">
        <x:v>3</x:v>
      </x:c>
      <x:c r="D181" s="5" t="n">
        <x:v>4</x:v>
      </x:c>
      <x:c r="E181" s="5" t="n">
        <x:v>3</x:v>
      </x:c>
      <x:c r="F181" s="5" t="n">
        <x:v>3</x:v>
      </x:c>
      <x:c r="G181" s="5" t="n">
        <x:v>4</x:v>
      </x:c>
      <x:c r="H181" s="5" t="n">
        <x:v>3</x:v>
      </x:c>
      <x:c r="I181" s="5" t="n">
        <x:v>1</x:v>
      </x:c>
      <x:c r="J181" s="1" t="n">
        <x:f>INDEX('모집단과정확분포'!$B$2:$B$5,B181)</x:f>
        <x:v>6</x:v>
      </x:c>
      <x:c r="K181" s="1" t="n">
        <x:f>INDEX('모집단과정확분포'!$B$2:$B$5,C181)</x:f>
        <x:v>6</x:v>
      </x:c>
      <x:c r="L181" s="1" t="n">
        <x:f>INDEX('모집단과정확분포'!$B$2:$B$5,D181)</x:f>
        <x:v>8</x:v>
      </x:c>
      <x:c r="M181" s="1" t="n">
        <x:f>INDEX('모집단과정확분포'!$B$2:$B$5,E181)</x:f>
        <x:v>6</x:v>
      </x:c>
      <x:c r="N181" s="1" t="n">
        <x:f>INDEX('모집단과정확분포'!$B$2:$B$5,F181)</x:f>
        <x:v>6</x:v>
      </x:c>
      <x:c r="O181" s="1" t="n">
        <x:f>INDEX('모집단과정확분포'!$B$2:$B$5,G181)</x:f>
        <x:v>8</x:v>
      </x:c>
      <x:c r="P181" s="1" t="n">
        <x:f>INDEX('모집단과정확분포'!$B$2:$B$5,H181)</x:f>
        <x:v>6</x:v>
      </x:c>
      <x:c r="Q181" s="1" t="n">
        <x:f>INDEX('모집단과정확분포'!$B$2:$B$5,I181)</x:f>
        <x:v>2</x:v>
      </x:c>
      <x:c r="R181" s="1" t="n">
        <x:f>AVERAGE(J181:Q181)</x:f>
        <x:v>6</x:v>
      </x:c>
    </x:row>
    <x:row r="182" ht="25" customHeight="1">
      <x:c r="A182" s="1" t="n">
        <x:v>181</x:v>
      </x:c>
      <x:c r="B182" s="5" t="n">
        <x:v>2</x:v>
      </x:c>
      <x:c r="C182" s="5" t="n">
        <x:v>1</x:v>
      </x:c>
      <x:c r="D182" s="5" t="n">
        <x:v>2</x:v>
      </x:c>
      <x:c r="E182" s="5" t="n">
        <x:v>2</x:v>
      </x:c>
      <x:c r="F182" s="5" t="n">
        <x:v>2</x:v>
      </x:c>
      <x:c r="G182" s="5" t="n">
        <x:v>2</x:v>
      </x:c>
      <x:c r="H182" s="5" t="n">
        <x:v>2</x:v>
      </x:c>
      <x:c r="I182" s="5" t="n">
        <x:v>3</x:v>
      </x:c>
      <x:c r="J182" s="1" t="n">
        <x:f>INDEX('모집단과정확분포'!$B$2:$B$5,B182)</x:f>
        <x:v>4</x:v>
      </x:c>
      <x:c r="K182" s="1" t="n">
        <x:f>INDEX('모집단과정확분포'!$B$2:$B$5,C182)</x:f>
        <x:v>2</x:v>
      </x:c>
      <x:c r="L182" s="1" t="n">
        <x:f>INDEX('모집단과정확분포'!$B$2:$B$5,D182)</x:f>
        <x:v>4</x:v>
      </x:c>
      <x:c r="M182" s="1" t="n">
        <x:f>INDEX('모집단과정확분포'!$B$2:$B$5,E182)</x:f>
        <x:v>4</x:v>
      </x:c>
      <x:c r="N182" s="1" t="n">
        <x:f>INDEX('모집단과정확분포'!$B$2:$B$5,F182)</x:f>
        <x:v>4</x:v>
      </x:c>
      <x:c r="O182" s="1" t="n">
        <x:f>INDEX('모집단과정확분포'!$B$2:$B$5,G182)</x:f>
        <x:v>4</x:v>
      </x:c>
      <x:c r="P182" s="1" t="n">
        <x:f>INDEX('모집단과정확분포'!$B$2:$B$5,H182)</x:f>
        <x:v>4</x:v>
      </x:c>
      <x:c r="Q182" s="1" t="n">
        <x:f>INDEX('모집단과정확분포'!$B$2:$B$5,I182)</x:f>
        <x:v>6</x:v>
      </x:c>
      <x:c r="R182" s="1" t="n">
        <x:f>AVERAGE(J182:Q182)</x:f>
        <x:v>4</x:v>
      </x:c>
    </x:row>
    <x:row r="183" ht="25" customHeight="1">
      <x:c r="A183" s="1" t="n">
        <x:v>182</x:v>
      </x:c>
      <x:c r="B183" s="5" t="n">
        <x:v>4</x:v>
      </x:c>
      <x:c r="C183" s="5" t="n">
        <x:v>2</x:v>
      </x:c>
      <x:c r="D183" s="5" t="n">
        <x:v>4</x:v>
      </x:c>
      <x:c r="E183" s="5" t="n">
        <x:v>1</x:v>
      </x:c>
      <x:c r="F183" s="5" t="n">
        <x:v>1</x:v>
      </x:c>
      <x:c r="G183" s="5" t="n">
        <x:v>1</x:v>
      </x:c>
      <x:c r="H183" s="5" t="n">
        <x:v>2</x:v>
      </x:c>
      <x:c r="I183" s="5" t="n">
        <x:v>3</x:v>
      </x:c>
      <x:c r="J183" s="1" t="n">
        <x:f>INDEX('모집단과정확분포'!$B$2:$B$5,B183)</x:f>
        <x:v>8</x:v>
      </x:c>
      <x:c r="K183" s="1" t="n">
        <x:f>INDEX('모집단과정확분포'!$B$2:$B$5,C183)</x:f>
        <x:v>4</x:v>
      </x:c>
      <x:c r="L183" s="1" t="n">
        <x:f>INDEX('모집단과정확분포'!$B$2:$B$5,D183)</x:f>
        <x:v>8</x:v>
      </x:c>
      <x:c r="M183" s="1" t="n">
        <x:f>INDEX('모집단과정확분포'!$B$2:$B$5,E183)</x:f>
        <x:v>2</x:v>
      </x:c>
      <x:c r="N183" s="1" t="n">
        <x:f>INDEX('모집단과정확분포'!$B$2:$B$5,F183)</x:f>
        <x:v>2</x:v>
      </x:c>
      <x:c r="O183" s="1" t="n">
        <x:f>INDEX('모집단과정확분포'!$B$2:$B$5,G183)</x:f>
        <x:v>2</x:v>
      </x:c>
      <x:c r="P183" s="1" t="n">
        <x:f>INDEX('모집단과정확분포'!$B$2:$B$5,H183)</x:f>
        <x:v>4</x:v>
      </x:c>
      <x:c r="Q183" s="1" t="n">
        <x:f>INDEX('모집단과정확분포'!$B$2:$B$5,I183)</x:f>
        <x:v>6</x:v>
      </x:c>
      <x:c r="R183" s="1" t="n">
        <x:f>AVERAGE(J183:Q183)</x:f>
        <x:v>4.5</x:v>
      </x:c>
    </x:row>
    <x:row r="184" ht="25" customHeight="1">
      <x:c r="A184" s="1" t="n">
        <x:v>183</x:v>
      </x:c>
      <x:c r="B184" s="5" t="n">
        <x:v>1</x:v>
      </x:c>
      <x:c r="C184" s="5" t="n">
        <x:v>4</x:v>
      </x:c>
      <x:c r="D184" s="5" t="n">
        <x:v>1</x:v>
      </x:c>
      <x:c r="E184" s="5" t="n">
        <x:v>1</x:v>
      </x:c>
      <x:c r="F184" s="5" t="n">
        <x:v>1</x:v>
      </x:c>
      <x:c r="G184" s="5" t="n">
        <x:v>3</x:v>
      </x:c>
      <x:c r="H184" s="5" t="n">
        <x:v>2</x:v>
      </x:c>
      <x:c r="I184" s="5" t="n">
        <x:v>1</x:v>
      </x:c>
      <x:c r="J184" s="1" t="n">
        <x:f>INDEX('모집단과정확분포'!$B$2:$B$5,B184)</x:f>
        <x:v>2</x:v>
      </x:c>
      <x:c r="K184" s="1" t="n">
        <x:f>INDEX('모집단과정확분포'!$B$2:$B$5,C184)</x:f>
        <x:v>8</x:v>
      </x:c>
      <x:c r="L184" s="1" t="n">
        <x:f>INDEX('모집단과정확분포'!$B$2:$B$5,D184)</x:f>
        <x:v>2</x:v>
      </x:c>
      <x:c r="M184" s="1" t="n">
        <x:f>INDEX('모집단과정확분포'!$B$2:$B$5,E184)</x:f>
        <x:v>2</x:v>
      </x:c>
      <x:c r="N184" s="1" t="n">
        <x:f>INDEX('모집단과정확분포'!$B$2:$B$5,F184)</x:f>
        <x:v>2</x:v>
      </x:c>
      <x:c r="O184" s="1" t="n">
        <x:f>INDEX('모집단과정확분포'!$B$2:$B$5,G184)</x:f>
        <x:v>6</x:v>
      </x:c>
      <x:c r="P184" s="1" t="n">
        <x:f>INDEX('모집단과정확분포'!$B$2:$B$5,H184)</x:f>
        <x:v>4</x:v>
      </x:c>
      <x:c r="Q184" s="1" t="n">
        <x:f>INDEX('모집단과정확분포'!$B$2:$B$5,I184)</x:f>
        <x:v>2</x:v>
      </x:c>
      <x:c r="R184" s="1" t="n">
        <x:f>AVERAGE(J184:Q184)</x:f>
        <x:v>3.5</x:v>
      </x:c>
    </x:row>
    <x:row r="185" ht="25" customHeight="1">
      <x:c r="A185" s="1" t="n">
        <x:v>184</x:v>
      </x:c>
      <x:c r="B185" s="5" t="n">
        <x:v>2</x:v>
      </x:c>
      <x:c r="C185" s="5" t="n">
        <x:v>4</x:v>
      </x:c>
      <x:c r="D185" s="5" t="n">
        <x:v>3</x:v>
      </x:c>
      <x:c r="E185" s="5" t="n">
        <x:v>1</x:v>
      </x:c>
      <x:c r="F185" s="5" t="n">
        <x:v>3</x:v>
      </x:c>
      <x:c r="G185" s="5" t="n">
        <x:v>3</x:v>
      </x:c>
      <x:c r="H185" s="5" t="n">
        <x:v>3</x:v>
      </x:c>
      <x:c r="I185" s="5" t="n">
        <x:v>1</x:v>
      </x:c>
      <x:c r="J185" s="1" t="n">
        <x:f>INDEX('모집단과정확분포'!$B$2:$B$5,B185)</x:f>
        <x:v>4</x:v>
      </x:c>
      <x:c r="K185" s="1" t="n">
        <x:f>INDEX('모집단과정확분포'!$B$2:$B$5,C185)</x:f>
        <x:v>8</x:v>
      </x:c>
      <x:c r="L185" s="1" t="n">
        <x:f>INDEX('모집단과정확분포'!$B$2:$B$5,D185)</x:f>
        <x:v>6</x:v>
      </x:c>
      <x:c r="M185" s="1" t="n">
        <x:f>INDEX('모집단과정확분포'!$B$2:$B$5,E185)</x:f>
        <x:v>2</x:v>
      </x:c>
      <x:c r="N185" s="1" t="n">
        <x:f>INDEX('모집단과정확분포'!$B$2:$B$5,F185)</x:f>
        <x:v>6</x:v>
      </x:c>
      <x:c r="O185" s="1" t="n">
        <x:f>INDEX('모집단과정확분포'!$B$2:$B$5,G185)</x:f>
        <x:v>6</x:v>
      </x:c>
      <x:c r="P185" s="1" t="n">
        <x:f>INDEX('모집단과정확분포'!$B$2:$B$5,H185)</x:f>
        <x:v>6</x:v>
      </x:c>
      <x:c r="Q185" s="1" t="n">
        <x:f>INDEX('모집단과정확분포'!$B$2:$B$5,I185)</x:f>
        <x:v>2</x:v>
      </x:c>
      <x:c r="R185" s="1" t="n">
        <x:f>AVERAGE(J185:Q185)</x:f>
        <x:v>5</x:v>
      </x:c>
    </x:row>
    <x:row r="186" ht="25" customHeight="1">
      <x:c r="A186" s="1" t="n">
        <x:v>185</x:v>
      </x:c>
      <x:c r="B186" s="5" t="n">
        <x:v>4</x:v>
      </x:c>
      <x:c r="C186" s="5" t="n">
        <x:v>4</x:v>
      </x:c>
      <x:c r="D186" s="5" t="n">
        <x:v>3</x:v>
      </x:c>
      <x:c r="E186" s="5" t="n">
        <x:v>3</x:v>
      </x:c>
      <x:c r="F186" s="5" t="n">
        <x:v>3</x:v>
      </x:c>
      <x:c r="G186" s="5" t="n">
        <x:v>4</x:v>
      </x:c>
      <x:c r="H186" s="5" t="n">
        <x:v>1</x:v>
      </x:c>
      <x:c r="I186" s="5" t="n">
        <x:v>2</x:v>
      </x:c>
      <x:c r="J186" s="1" t="n">
        <x:f>INDEX('모집단과정확분포'!$B$2:$B$5,B186)</x:f>
        <x:v>8</x:v>
      </x:c>
      <x:c r="K186" s="1" t="n">
        <x:f>INDEX('모집단과정확분포'!$B$2:$B$5,C186)</x:f>
        <x:v>8</x:v>
      </x:c>
      <x:c r="L186" s="1" t="n">
        <x:f>INDEX('모집단과정확분포'!$B$2:$B$5,D186)</x:f>
        <x:v>6</x:v>
      </x:c>
      <x:c r="M186" s="1" t="n">
        <x:f>INDEX('모집단과정확분포'!$B$2:$B$5,E186)</x:f>
        <x:v>6</x:v>
      </x:c>
      <x:c r="N186" s="1" t="n">
        <x:f>INDEX('모집단과정확분포'!$B$2:$B$5,F186)</x:f>
        <x:v>6</x:v>
      </x:c>
      <x:c r="O186" s="1" t="n">
        <x:f>INDEX('모집단과정확분포'!$B$2:$B$5,G186)</x:f>
        <x:v>8</x:v>
      </x:c>
      <x:c r="P186" s="1" t="n">
        <x:f>INDEX('모집단과정확분포'!$B$2:$B$5,H186)</x:f>
        <x:v>2</x:v>
      </x:c>
      <x:c r="Q186" s="1" t="n">
        <x:f>INDEX('모집단과정확분포'!$B$2:$B$5,I186)</x:f>
        <x:v>4</x:v>
      </x:c>
      <x:c r="R186" s="1" t="n">
        <x:f>AVERAGE(J186:Q186)</x:f>
        <x:v>6</x:v>
      </x:c>
    </x:row>
    <x:row r="187" ht="25" customHeight="1">
      <x:c r="A187" s="1" t="n">
        <x:v>186</x:v>
      </x:c>
      <x:c r="B187" s="5" t="n">
        <x:v>3</x:v>
      </x:c>
      <x:c r="C187" s="5" t="n">
        <x:v>2</x:v>
      </x:c>
      <x:c r="D187" s="5" t="n">
        <x:v>2</x:v>
      </x:c>
      <x:c r="E187" s="5" t="n">
        <x:v>1</x:v>
      </x:c>
      <x:c r="F187" s="5" t="n">
        <x:v>1</x:v>
      </x:c>
      <x:c r="G187" s="5" t="n">
        <x:v>1</x:v>
      </x:c>
      <x:c r="H187" s="5" t="n">
        <x:v>1</x:v>
      </x:c>
      <x:c r="I187" s="5" t="n">
        <x:v>1</x:v>
      </x:c>
      <x:c r="J187" s="1" t="n">
        <x:f>INDEX('모집단과정확분포'!$B$2:$B$5,B187)</x:f>
        <x:v>6</x:v>
      </x:c>
      <x:c r="K187" s="1" t="n">
        <x:f>INDEX('모집단과정확분포'!$B$2:$B$5,C187)</x:f>
        <x:v>4</x:v>
      </x:c>
      <x:c r="L187" s="1" t="n">
        <x:f>INDEX('모집단과정확분포'!$B$2:$B$5,D187)</x:f>
        <x:v>4</x:v>
      </x:c>
      <x:c r="M187" s="1" t="n">
        <x:f>INDEX('모집단과정확분포'!$B$2:$B$5,E187)</x:f>
        <x:v>2</x:v>
      </x:c>
      <x:c r="N187" s="1" t="n">
        <x:f>INDEX('모집단과정확분포'!$B$2:$B$5,F187)</x:f>
        <x:v>2</x:v>
      </x:c>
      <x:c r="O187" s="1" t="n">
        <x:f>INDEX('모집단과정확분포'!$B$2:$B$5,G187)</x:f>
        <x:v>2</x:v>
      </x:c>
      <x:c r="P187" s="1" t="n">
        <x:f>INDEX('모집단과정확분포'!$B$2:$B$5,H187)</x:f>
        <x:v>2</x:v>
      </x:c>
      <x:c r="Q187" s="1" t="n">
        <x:f>INDEX('모집단과정확분포'!$B$2:$B$5,I187)</x:f>
        <x:v>2</x:v>
      </x:c>
      <x:c r="R187" s="1" t="n">
        <x:f>AVERAGE(J187:Q187)</x:f>
        <x:v>3</x:v>
      </x:c>
    </x:row>
    <x:row r="188" ht="25" customHeight="1">
      <x:c r="A188" s="1" t="n">
        <x:v>187</x:v>
      </x:c>
      <x:c r="B188" s="5" t="n">
        <x:v>1</x:v>
      </x:c>
      <x:c r="C188" s="5" t="n">
        <x:v>2</x:v>
      </x:c>
      <x:c r="D188" s="5" t="n">
        <x:v>2</x:v>
      </x:c>
      <x:c r="E188" s="5" t="n">
        <x:v>1</x:v>
      </x:c>
      <x:c r="F188" s="5" t="n">
        <x:v>1</x:v>
      </x:c>
      <x:c r="G188" s="5" t="n">
        <x:v>4</x:v>
      </x:c>
      <x:c r="H188" s="5" t="n">
        <x:v>2</x:v>
      </x:c>
      <x:c r="I188" s="5" t="n">
        <x:v>2</x:v>
      </x:c>
      <x:c r="J188" s="1" t="n">
        <x:f>INDEX('모집단과정확분포'!$B$2:$B$5,B188)</x:f>
        <x:v>2</x:v>
      </x:c>
      <x:c r="K188" s="1" t="n">
        <x:f>INDEX('모집단과정확분포'!$B$2:$B$5,C188)</x:f>
        <x:v>4</x:v>
      </x:c>
      <x:c r="L188" s="1" t="n">
        <x:f>INDEX('모집단과정확분포'!$B$2:$B$5,D188)</x:f>
        <x:v>4</x:v>
      </x:c>
      <x:c r="M188" s="1" t="n">
        <x:f>INDEX('모집단과정확분포'!$B$2:$B$5,E188)</x:f>
        <x:v>2</x:v>
      </x:c>
      <x:c r="N188" s="1" t="n">
        <x:f>INDEX('모집단과정확분포'!$B$2:$B$5,F188)</x:f>
        <x:v>2</x:v>
      </x:c>
      <x:c r="O188" s="1" t="n">
        <x:f>INDEX('모집단과정확분포'!$B$2:$B$5,G188)</x:f>
        <x:v>8</x:v>
      </x:c>
      <x:c r="P188" s="1" t="n">
        <x:f>INDEX('모집단과정확분포'!$B$2:$B$5,H188)</x:f>
        <x:v>4</x:v>
      </x:c>
      <x:c r="Q188" s="1" t="n">
        <x:f>INDEX('모집단과정확분포'!$B$2:$B$5,I188)</x:f>
        <x:v>4</x:v>
      </x:c>
      <x:c r="R188" s="1" t="n">
        <x:f>AVERAGE(J188:Q188)</x:f>
        <x:v>3.75</x:v>
      </x:c>
    </x:row>
    <x:row r="189" ht="25" customHeight="1">
      <x:c r="A189" s="1" t="n">
        <x:v>188</x:v>
      </x:c>
      <x:c r="B189" s="5" t="n">
        <x:v>1</x:v>
      </x:c>
      <x:c r="C189" s="5" t="n">
        <x:v>3</x:v>
      </x:c>
      <x:c r="D189" s="5" t="n">
        <x:v>3</x:v>
      </x:c>
      <x:c r="E189" s="5" t="n">
        <x:v>4</x:v>
      </x:c>
      <x:c r="F189" s="5" t="n">
        <x:v>3</x:v>
      </x:c>
      <x:c r="G189" s="5" t="n">
        <x:v>4</x:v>
      </x:c>
      <x:c r="H189" s="5" t="n">
        <x:v>2</x:v>
      </x:c>
      <x:c r="I189" s="5" t="n">
        <x:v>4</x:v>
      </x:c>
      <x:c r="J189" s="1" t="n">
        <x:f>INDEX('모집단과정확분포'!$B$2:$B$5,B189)</x:f>
        <x:v>2</x:v>
      </x:c>
      <x:c r="K189" s="1" t="n">
        <x:f>INDEX('모집단과정확분포'!$B$2:$B$5,C189)</x:f>
        <x:v>6</x:v>
      </x:c>
      <x:c r="L189" s="1" t="n">
        <x:f>INDEX('모집단과정확분포'!$B$2:$B$5,D189)</x:f>
        <x:v>6</x:v>
      </x:c>
      <x:c r="M189" s="1" t="n">
        <x:f>INDEX('모집단과정확분포'!$B$2:$B$5,E189)</x:f>
        <x:v>8</x:v>
      </x:c>
      <x:c r="N189" s="1" t="n">
        <x:f>INDEX('모집단과정확분포'!$B$2:$B$5,F189)</x:f>
        <x:v>6</x:v>
      </x:c>
      <x:c r="O189" s="1" t="n">
        <x:f>INDEX('모집단과정확분포'!$B$2:$B$5,G189)</x:f>
        <x:v>8</x:v>
      </x:c>
      <x:c r="P189" s="1" t="n">
        <x:f>INDEX('모집단과정확분포'!$B$2:$B$5,H189)</x:f>
        <x:v>4</x:v>
      </x:c>
      <x:c r="Q189" s="1" t="n">
        <x:f>INDEX('모집단과정확분포'!$B$2:$B$5,I189)</x:f>
        <x:v>8</x:v>
      </x:c>
      <x:c r="R189" s="1" t="n">
        <x:f>AVERAGE(J189:Q189)</x:f>
        <x:v>6</x:v>
      </x:c>
    </x:row>
    <x:row r="190" ht="25" customHeight="1">
      <x:c r="A190" s="1" t="n">
        <x:v>189</x:v>
      </x:c>
      <x:c r="B190" s="5" t="n">
        <x:v>2</x:v>
      </x:c>
      <x:c r="C190" s="5" t="n">
        <x:v>4</x:v>
      </x:c>
      <x:c r="D190" s="5" t="n">
        <x:v>3</x:v>
      </x:c>
      <x:c r="E190" s="5" t="n">
        <x:v>4</x:v>
      </x:c>
      <x:c r="F190" s="5" t="n">
        <x:v>2</x:v>
      </x:c>
      <x:c r="G190" s="5" t="n">
        <x:v>2</x:v>
      </x:c>
      <x:c r="H190" s="5" t="n">
        <x:v>2</x:v>
      </x:c>
      <x:c r="I190" s="5" t="n">
        <x:v>1</x:v>
      </x:c>
      <x:c r="J190" s="1" t="n">
        <x:f>INDEX('모집단과정확분포'!$B$2:$B$5,B190)</x:f>
        <x:v>4</x:v>
      </x:c>
      <x:c r="K190" s="1" t="n">
        <x:f>INDEX('모집단과정확분포'!$B$2:$B$5,C190)</x:f>
        <x:v>8</x:v>
      </x:c>
      <x:c r="L190" s="1" t="n">
        <x:f>INDEX('모집단과정확분포'!$B$2:$B$5,D190)</x:f>
        <x:v>6</x:v>
      </x:c>
      <x:c r="M190" s="1" t="n">
        <x:f>INDEX('모집단과정확분포'!$B$2:$B$5,E190)</x:f>
        <x:v>8</x:v>
      </x:c>
      <x:c r="N190" s="1" t="n">
        <x:f>INDEX('모집단과정확분포'!$B$2:$B$5,F190)</x:f>
        <x:v>4</x:v>
      </x:c>
      <x:c r="O190" s="1" t="n">
        <x:f>INDEX('모집단과정확분포'!$B$2:$B$5,G190)</x:f>
        <x:v>4</x:v>
      </x:c>
      <x:c r="P190" s="1" t="n">
        <x:f>INDEX('모집단과정확분포'!$B$2:$B$5,H190)</x:f>
        <x:v>4</x:v>
      </x:c>
      <x:c r="Q190" s="1" t="n">
        <x:f>INDEX('모집단과정확분포'!$B$2:$B$5,I190)</x:f>
        <x:v>2</x:v>
      </x:c>
      <x:c r="R190" s="1" t="n">
        <x:f>AVERAGE(J190:Q190)</x:f>
        <x:v>5</x:v>
      </x:c>
    </x:row>
    <x:row r="191" ht="25" customHeight="1">
      <x:c r="A191" s="1" t="n">
        <x:v>190</x:v>
      </x:c>
      <x:c r="B191" s="5" t="n">
        <x:v>2</x:v>
      </x:c>
      <x:c r="C191" s="5" t="n">
        <x:v>3</x:v>
      </x:c>
      <x:c r="D191" s="5" t="n">
        <x:v>2</x:v>
      </x:c>
      <x:c r="E191" s="5" t="n">
        <x:v>4</x:v>
      </x:c>
      <x:c r="F191" s="5" t="n">
        <x:v>2</x:v>
      </x:c>
      <x:c r="G191" s="5" t="n">
        <x:v>2</x:v>
      </x:c>
      <x:c r="H191" s="5" t="n">
        <x:v>2</x:v>
      </x:c>
      <x:c r="I191" s="5" t="n">
        <x:v>1</x:v>
      </x:c>
      <x:c r="J191" s="1" t="n">
        <x:f>INDEX('모집단과정확분포'!$B$2:$B$5,B191)</x:f>
        <x:v>4</x:v>
      </x:c>
      <x:c r="K191" s="1" t="n">
        <x:f>INDEX('모집단과정확분포'!$B$2:$B$5,C191)</x:f>
        <x:v>6</x:v>
      </x:c>
      <x:c r="L191" s="1" t="n">
        <x:f>INDEX('모집단과정확분포'!$B$2:$B$5,D191)</x:f>
        <x:v>4</x:v>
      </x:c>
      <x:c r="M191" s="1" t="n">
        <x:f>INDEX('모집단과정확분포'!$B$2:$B$5,E191)</x:f>
        <x:v>8</x:v>
      </x:c>
      <x:c r="N191" s="1" t="n">
        <x:f>INDEX('모집단과정확분포'!$B$2:$B$5,F191)</x:f>
        <x:v>4</x:v>
      </x:c>
      <x:c r="O191" s="1" t="n">
        <x:f>INDEX('모집단과정확분포'!$B$2:$B$5,G191)</x:f>
        <x:v>4</x:v>
      </x:c>
      <x:c r="P191" s="1" t="n">
        <x:f>INDEX('모집단과정확분포'!$B$2:$B$5,H191)</x:f>
        <x:v>4</x:v>
      </x:c>
      <x:c r="Q191" s="1" t="n">
        <x:f>INDEX('모집단과정확분포'!$B$2:$B$5,I191)</x:f>
        <x:v>2</x:v>
      </x:c>
      <x:c r="R191" s="1" t="n">
        <x:f>AVERAGE(J191:Q191)</x:f>
        <x:v>4.5</x:v>
      </x:c>
    </x:row>
    <x:row r="192" ht="25" customHeight="1">
      <x:c r="A192" s="1" t="n">
        <x:v>191</x:v>
      </x:c>
      <x:c r="B192" s="5" t="n">
        <x:v>1</x:v>
      </x:c>
      <x:c r="C192" s="5" t="n">
        <x:v>4</x:v>
      </x:c>
      <x:c r="D192" s="5" t="n">
        <x:v>3</x:v>
      </x:c>
      <x:c r="E192" s="5" t="n">
        <x:v>2</x:v>
      </x:c>
      <x:c r="F192" s="5" t="n">
        <x:v>4</x:v>
      </x:c>
      <x:c r="G192" s="5" t="n">
        <x:v>2</x:v>
      </x:c>
      <x:c r="H192" s="5" t="n">
        <x:v>1</x:v>
      </x:c>
      <x:c r="I192" s="5" t="n">
        <x:v>4</x:v>
      </x:c>
      <x:c r="J192" s="1" t="n">
        <x:f>INDEX('모집단과정확분포'!$B$2:$B$5,B192)</x:f>
        <x:v>2</x:v>
      </x:c>
      <x:c r="K192" s="1" t="n">
        <x:f>INDEX('모집단과정확분포'!$B$2:$B$5,C192)</x:f>
        <x:v>8</x:v>
      </x:c>
      <x:c r="L192" s="1" t="n">
        <x:f>INDEX('모집단과정확분포'!$B$2:$B$5,D192)</x:f>
        <x:v>6</x:v>
      </x:c>
      <x:c r="M192" s="1" t="n">
        <x:f>INDEX('모집단과정확분포'!$B$2:$B$5,E192)</x:f>
        <x:v>4</x:v>
      </x:c>
      <x:c r="N192" s="1" t="n">
        <x:f>INDEX('모집단과정확분포'!$B$2:$B$5,F192)</x:f>
        <x:v>8</x:v>
      </x:c>
      <x:c r="O192" s="1" t="n">
        <x:f>INDEX('모집단과정확분포'!$B$2:$B$5,G192)</x:f>
        <x:v>4</x:v>
      </x:c>
      <x:c r="P192" s="1" t="n">
        <x:f>INDEX('모집단과정확분포'!$B$2:$B$5,H192)</x:f>
        <x:v>2</x:v>
      </x:c>
      <x:c r="Q192" s="1" t="n">
        <x:f>INDEX('모집단과정확분포'!$B$2:$B$5,I192)</x:f>
        <x:v>8</x:v>
      </x:c>
      <x:c r="R192" s="1" t="n">
        <x:f>AVERAGE(J192:Q192)</x:f>
        <x:v>5.25</x:v>
      </x:c>
    </x:row>
    <x:row r="193" ht="25" customHeight="1">
      <x:c r="A193" s="1" t="n">
        <x:v>192</x:v>
      </x:c>
      <x:c r="B193" s="5" t="n">
        <x:v>3</x:v>
      </x:c>
      <x:c r="C193" s="5" t="n">
        <x:v>1</x:v>
      </x:c>
      <x:c r="D193" s="5" t="n">
        <x:v>4</x:v>
      </x:c>
      <x:c r="E193" s="5" t="n">
        <x:v>4</x:v>
      </x:c>
      <x:c r="F193" s="5" t="n">
        <x:v>4</x:v>
      </x:c>
      <x:c r="G193" s="5" t="n">
        <x:v>4</x:v>
      </x:c>
      <x:c r="H193" s="5" t="n">
        <x:v>3</x:v>
      </x:c>
      <x:c r="I193" s="5" t="n">
        <x:v>1</x:v>
      </x:c>
      <x:c r="J193" s="1" t="n">
        <x:f>INDEX('모집단과정확분포'!$B$2:$B$5,B193)</x:f>
        <x:v>6</x:v>
      </x:c>
      <x:c r="K193" s="1" t="n">
        <x:f>INDEX('모집단과정확분포'!$B$2:$B$5,C193)</x:f>
        <x:v>2</x:v>
      </x:c>
      <x:c r="L193" s="1" t="n">
        <x:f>INDEX('모집단과정확분포'!$B$2:$B$5,D193)</x:f>
        <x:v>8</x:v>
      </x:c>
      <x:c r="M193" s="1" t="n">
        <x:f>INDEX('모집단과정확분포'!$B$2:$B$5,E193)</x:f>
        <x:v>8</x:v>
      </x:c>
      <x:c r="N193" s="1" t="n">
        <x:f>INDEX('모집단과정확분포'!$B$2:$B$5,F193)</x:f>
        <x:v>8</x:v>
      </x:c>
      <x:c r="O193" s="1" t="n">
        <x:f>INDEX('모집단과정확분포'!$B$2:$B$5,G193)</x:f>
        <x:v>8</x:v>
      </x:c>
      <x:c r="P193" s="1" t="n">
        <x:f>INDEX('모집단과정확분포'!$B$2:$B$5,H193)</x:f>
        <x:v>6</x:v>
      </x:c>
      <x:c r="Q193" s="1" t="n">
        <x:f>INDEX('모집단과정확분포'!$B$2:$B$5,I193)</x:f>
        <x:v>2</x:v>
      </x:c>
      <x:c r="R193" s="1" t="n">
        <x:f>AVERAGE(J193:Q193)</x:f>
        <x:v>6</x:v>
      </x:c>
    </x:row>
    <x:row r="194" ht="25" customHeight="1">
      <x:c r="A194" s="1" t="n">
        <x:v>193</x:v>
      </x:c>
      <x:c r="B194" s="5" t="n">
        <x:v>1</x:v>
      </x:c>
      <x:c r="C194" s="5" t="n">
        <x:v>4</x:v>
      </x:c>
      <x:c r="D194" s="5" t="n">
        <x:v>4</x:v>
      </x:c>
      <x:c r="E194" s="5" t="n">
        <x:v>2</x:v>
      </x:c>
      <x:c r="F194" s="5" t="n">
        <x:v>2</x:v>
      </x:c>
      <x:c r="G194" s="5" t="n">
        <x:v>2</x:v>
      </x:c>
      <x:c r="H194" s="5" t="n">
        <x:v>4</x:v>
      </x:c>
      <x:c r="I194" s="5" t="n">
        <x:v>2</x:v>
      </x:c>
      <x:c r="J194" s="1" t="n">
        <x:f>INDEX('모집단과정확분포'!$B$2:$B$5,B194)</x:f>
        <x:v>2</x:v>
      </x:c>
      <x:c r="K194" s="1" t="n">
        <x:f>INDEX('모집단과정확분포'!$B$2:$B$5,C194)</x:f>
        <x:v>8</x:v>
      </x:c>
      <x:c r="L194" s="1" t="n">
        <x:f>INDEX('모집단과정확분포'!$B$2:$B$5,D194)</x:f>
        <x:v>8</x:v>
      </x:c>
      <x:c r="M194" s="1" t="n">
        <x:f>INDEX('모집단과정확분포'!$B$2:$B$5,E194)</x:f>
        <x:v>4</x:v>
      </x:c>
      <x:c r="N194" s="1" t="n">
        <x:f>INDEX('모집단과정확분포'!$B$2:$B$5,F194)</x:f>
        <x:v>4</x:v>
      </x:c>
      <x:c r="O194" s="1" t="n">
        <x:f>INDEX('모집단과정확분포'!$B$2:$B$5,G194)</x:f>
        <x:v>4</x:v>
      </x:c>
      <x:c r="P194" s="1" t="n">
        <x:f>INDEX('모집단과정확분포'!$B$2:$B$5,H194)</x:f>
        <x:v>8</x:v>
      </x:c>
      <x:c r="Q194" s="1" t="n">
        <x:f>INDEX('모집단과정확분포'!$B$2:$B$5,I194)</x:f>
        <x:v>4</x:v>
      </x:c>
      <x:c r="R194" s="1" t="n">
        <x:f>AVERAGE(J194:Q194)</x:f>
        <x:v>5.25</x:v>
      </x:c>
    </x:row>
    <x:row r="195" ht="25" customHeight="1">
      <x:c r="A195" s="1" t="n">
        <x:v>194</x:v>
      </x:c>
      <x:c r="B195" s="5" t="n">
        <x:v>3</x:v>
      </x:c>
      <x:c r="C195" s="5" t="n">
        <x:v>2</x:v>
      </x:c>
      <x:c r="D195" s="5" t="n">
        <x:v>4</x:v>
      </x:c>
      <x:c r="E195" s="5" t="n">
        <x:v>3</x:v>
      </x:c>
      <x:c r="F195" s="5" t="n">
        <x:v>4</x:v>
      </x:c>
      <x:c r="G195" s="5" t="n">
        <x:v>3</x:v>
      </x:c>
      <x:c r="H195" s="5" t="n">
        <x:v>4</x:v>
      </x:c>
      <x:c r="I195" s="5" t="n">
        <x:v>2</x:v>
      </x:c>
      <x:c r="J195" s="1" t="n">
        <x:f>INDEX('모집단과정확분포'!$B$2:$B$5,B195)</x:f>
        <x:v>6</x:v>
      </x:c>
      <x:c r="K195" s="1" t="n">
        <x:f>INDEX('모집단과정확분포'!$B$2:$B$5,C195)</x:f>
        <x:v>4</x:v>
      </x:c>
      <x:c r="L195" s="1" t="n">
        <x:f>INDEX('모집단과정확분포'!$B$2:$B$5,D195)</x:f>
        <x:v>8</x:v>
      </x:c>
      <x:c r="M195" s="1" t="n">
        <x:f>INDEX('모집단과정확분포'!$B$2:$B$5,E195)</x:f>
        <x:v>6</x:v>
      </x:c>
      <x:c r="N195" s="1" t="n">
        <x:f>INDEX('모집단과정확분포'!$B$2:$B$5,F195)</x:f>
        <x:v>8</x:v>
      </x:c>
      <x:c r="O195" s="1" t="n">
        <x:f>INDEX('모집단과정확분포'!$B$2:$B$5,G195)</x:f>
        <x:v>6</x:v>
      </x:c>
      <x:c r="P195" s="1" t="n">
        <x:f>INDEX('모집단과정확분포'!$B$2:$B$5,H195)</x:f>
        <x:v>8</x:v>
      </x:c>
      <x:c r="Q195" s="1" t="n">
        <x:f>INDEX('모집단과정확분포'!$B$2:$B$5,I195)</x:f>
        <x:v>4</x:v>
      </x:c>
      <x:c r="R195" s="1" t="n">
        <x:f>AVERAGE(J195:Q195)</x:f>
        <x:v>6.25</x:v>
      </x:c>
    </x:row>
    <x:row r="196" ht="25" customHeight="1">
      <x:c r="A196" s="1" t="n">
        <x:v>195</x:v>
      </x:c>
      <x:c r="B196" s="5" t="n">
        <x:v>3</x:v>
      </x:c>
      <x:c r="C196" s="5" t="n">
        <x:v>3</x:v>
      </x:c>
      <x:c r="D196" s="5" t="n">
        <x:v>4</x:v>
      </x:c>
      <x:c r="E196" s="5" t="n">
        <x:v>3</x:v>
      </x:c>
      <x:c r="F196" s="5" t="n">
        <x:v>3</x:v>
      </x:c>
      <x:c r="G196" s="5" t="n">
        <x:v>1</x:v>
      </x:c>
      <x:c r="H196" s="5" t="n">
        <x:v>2</x:v>
      </x:c>
      <x:c r="I196" s="5" t="n">
        <x:v>1</x:v>
      </x:c>
      <x:c r="J196" s="1" t="n">
        <x:f>INDEX('모집단과정확분포'!$B$2:$B$5,B196)</x:f>
        <x:v>6</x:v>
      </x:c>
      <x:c r="K196" s="1" t="n">
        <x:f>INDEX('모집단과정확분포'!$B$2:$B$5,C196)</x:f>
        <x:v>6</x:v>
      </x:c>
      <x:c r="L196" s="1" t="n">
        <x:f>INDEX('모집단과정확분포'!$B$2:$B$5,D196)</x:f>
        <x:v>8</x:v>
      </x:c>
      <x:c r="M196" s="1" t="n">
        <x:f>INDEX('모집단과정확분포'!$B$2:$B$5,E196)</x:f>
        <x:v>6</x:v>
      </x:c>
      <x:c r="N196" s="1" t="n">
        <x:f>INDEX('모집단과정확분포'!$B$2:$B$5,F196)</x:f>
        <x:v>6</x:v>
      </x:c>
      <x:c r="O196" s="1" t="n">
        <x:f>INDEX('모집단과정확분포'!$B$2:$B$5,G196)</x:f>
        <x:v>2</x:v>
      </x:c>
      <x:c r="P196" s="1" t="n">
        <x:f>INDEX('모집단과정확분포'!$B$2:$B$5,H196)</x:f>
        <x:v>4</x:v>
      </x:c>
      <x:c r="Q196" s="1" t="n">
        <x:f>INDEX('모집단과정확분포'!$B$2:$B$5,I196)</x:f>
        <x:v>2</x:v>
      </x:c>
      <x:c r="R196" s="1" t="n">
        <x:f>AVERAGE(J196:Q196)</x:f>
        <x:v>5</x:v>
      </x:c>
    </x:row>
    <x:row r="197" ht="25" customHeight="1">
      <x:c r="A197" s="1" t="n">
        <x:v>196</x:v>
      </x:c>
      <x:c r="B197" s="5" t="n">
        <x:v>2</x:v>
      </x:c>
      <x:c r="C197" s="5" t="n">
        <x:v>2</x:v>
      </x:c>
      <x:c r="D197" s="5" t="n">
        <x:v>3</x:v>
      </x:c>
      <x:c r="E197" s="5" t="n">
        <x:v>1</x:v>
      </x:c>
      <x:c r="F197" s="5" t="n">
        <x:v>2</x:v>
      </x:c>
      <x:c r="G197" s="5" t="n">
        <x:v>3</x:v>
      </x:c>
      <x:c r="H197" s="5" t="n">
        <x:v>3</x:v>
      </x:c>
      <x:c r="I197" s="5" t="n">
        <x:v>2</x:v>
      </x:c>
      <x:c r="J197" s="1" t="n">
        <x:f>INDEX('모집단과정확분포'!$B$2:$B$5,B197)</x:f>
        <x:v>4</x:v>
      </x:c>
      <x:c r="K197" s="1" t="n">
        <x:f>INDEX('모집단과정확분포'!$B$2:$B$5,C197)</x:f>
        <x:v>4</x:v>
      </x:c>
      <x:c r="L197" s="1" t="n">
        <x:f>INDEX('모집단과정확분포'!$B$2:$B$5,D197)</x:f>
        <x:v>6</x:v>
      </x:c>
      <x:c r="M197" s="1" t="n">
        <x:f>INDEX('모집단과정확분포'!$B$2:$B$5,E197)</x:f>
        <x:v>2</x:v>
      </x:c>
      <x:c r="N197" s="1" t="n">
        <x:f>INDEX('모집단과정확분포'!$B$2:$B$5,F197)</x:f>
        <x:v>4</x:v>
      </x:c>
      <x:c r="O197" s="1" t="n">
        <x:f>INDEX('모집단과정확분포'!$B$2:$B$5,G197)</x:f>
        <x:v>6</x:v>
      </x:c>
      <x:c r="P197" s="1" t="n">
        <x:f>INDEX('모집단과정확분포'!$B$2:$B$5,H197)</x:f>
        <x:v>6</x:v>
      </x:c>
      <x:c r="Q197" s="1" t="n">
        <x:f>INDEX('모집단과정확분포'!$B$2:$B$5,I197)</x:f>
        <x:v>4</x:v>
      </x:c>
      <x:c r="R197" s="1" t="n">
        <x:f>AVERAGE(J197:Q197)</x:f>
        <x:v>4.5</x:v>
      </x:c>
    </x:row>
    <x:row r="198" ht="25" customHeight="1">
      <x:c r="A198" s="1" t="n">
        <x:v>197</x:v>
      </x:c>
      <x:c r="B198" s="5" t="n">
        <x:v>4</x:v>
      </x:c>
      <x:c r="C198" s="5" t="n">
        <x:v>2</x:v>
      </x:c>
      <x:c r="D198" s="5" t="n">
        <x:v>4</x:v>
      </x:c>
      <x:c r="E198" s="5" t="n">
        <x:v>3</x:v>
      </x:c>
      <x:c r="F198" s="5" t="n">
        <x:v>4</x:v>
      </x:c>
      <x:c r="G198" s="5" t="n">
        <x:v>3</x:v>
      </x:c>
      <x:c r="H198" s="5" t="n">
        <x:v>4</x:v>
      </x:c>
      <x:c r="I198" s="5" t="n">
        <x:v>4</x:v>
      </x:c>
      <x:c r="J198" s="1" t="n">
        <x:f>INDEX('모집단과정확분포'!$B$2:$B$5,B198)</x:f>
        <x:v>8</x:v>
      </x:c>
      <x:c r="K198" s="1" t="n">
        <x:f>INDEX('모집단과정확분포'!$B$2:$B$5,C198)</x:f>
        <x:v>4</x:v>
      </x:c>
      <x:c r="L198" s="1" t="n">
        <x:f>INDEX('모집단과정확분포'!$B$2:$B$5,D198)</x:f>
        <x:v>8</x:v>
      </x:c>
      <x:c r="M198" s="1" t="n">
        <x:f>INDEX('모집단과정확분포'!$B$2:$B$5,E198)</x:f>
        <x:v>6</x:v>
      </x:c>
      <x:c r="N198" s="1" t="n">
        <x:f>INDEX('모집단과정확분포'!$B$2:$B$5,F198)</x:f>
        <x:v>8</x:v>
      </x:c>
      <x:c r="O198" s="1" t="n">
        <x:f>INDEX('모집단과정확분포'!$B$2:$B$5,G198)</x:f>
        <x:v>6</x:v>
      </x:c>
      <x:c r="P198" s="1" t="n">
        <x:f>INDEX('모집단과정확분포'!$B$2:$B$5,H198)</x:f>
        <x:v>8</x:v>
      </x:c>
      <x:c r="Q198" s="1" t="n">
        <x:f>INDEX('모집단과정확분포'!$B$2:$B$5,I198)</x:f>
        <x:v>8</x:v>
      </x:c>
      <x:c r="R198" s="1" t="n">
        <x:f>AVERAGE(J198:Q198)</x:f>
        <x:v>7</x:v>
      </x:c>
    </x:row>
    <x:row r="199" ht="25" customHeight="1">
      <x:c r="A199" s="1" t="n">
        <x:v>198</x:v>
      </x:c>
      <x:c r="B199" s="5" t="n">
        <x:v>1</x:v>
      </x:c>
      <x:c r="C199" s="5" t="n">
        <x:v>4</x:v>
      </x:c>
      <x:c r="D199" s="5" t="n">
        <x:v>2</x:v>
      </x:c>
      <x:c r="E199" s="5" t="n">
        <x:v>3</x:v>
      </x:c>
      <x:c r="F199" s="5" t="n">
        <x:v>1</x:v>
      </x:c>
      <x:c r="G199" s="5" t="n">
        <x:v>2</x:v>
      </x:c>
      <x:c r="H199" s="5" t="n">
        <x:v>2</x:v>
      </x:c>
      <x:c r="I199" s="5" t="n">
        <x:v>4</x:v>
      </x:c>
      <x:c r="J199" s="1" t="n">
        <x:f>INDEX('모집단과정확분포'!$B$2:$B$5,B199)</x:f>
        <x:v>2</x:v>
      </x:c>
      <x:c r="K199" s="1" t="n">
        <x:f>INDEX('모집단과정확분포'!$B$2:$B$5,C199)</x:f>
        <x:v>8</x:v>
      </x:c>
      <x:c r="L199" s="1" t="n">
        <x:f>INDEX('모집단과정확분포'!$B$2:$B$5,D199)</x:f>
        <x:v>4</x:v>
      </x:c>
      <x:c r="M199" s="1" t="n">
        <x:f>INDEX('모집단과정확분포'!$B$2:$B$5,E199)</x:f>
        <x:v>6</x:v>
      </x:c>
      <x:c r="N199" s="1" t="n">
        <x:f>INDEX('모집단과정확분포'!$B$2:$B$5,F199)</x:f>
        <x:v>2</x:v>
      </x:c>
      <x:c r="O199" s="1" t="n">
        <x:f>INDEX('모집단과정확분포'!$B$2:$B$5,G199)</x:f>
        <x:v>4</x:v>
      </x:c>
      <x:c r="P199" s="1" t="n">
        <x:f>INDEX('모집단과정확분포'!$B$2:$B$5,H199)</x:f>
        <x:v>4</x:v>
      </x:c>
      <x:c r="Q199" s="1" t="n">
        <x:f>INDEX('모집단과정확분포'!$B$2:$B$5,I199)</x:f>
        <x:v>8</x:v>
      </x:c>
      <x:c r="R199" s="1" t="n">
        <x:f>AVERAGE(J199:Q199)</x:f>
        <x:v>4.75</x:v>
      </x:c>
    </x:row>
    <x:row r="200" ht="25" customHeight="1">
      <x:c r="A200" s="1" t="n">
        <x:v>199</x:v>
      </x:c>
      <x:c r="B200" s="5" t="n">
        <x:v>1</x:v>
      </x:c>
      <x:c r="C200" s="5" t="n">
        <x:v>4</x:v>
      </x:c>
      <x:c r="D200" s="5" t="n">
        <x:v>2</x:v>
      </x:c>
      <x:c r="E200" s="5" t="n">
        <x:v>3</x:v>
      </x:c>
      <x:c r="F200" s="5" t="n">
        <x:v>3</x:v>
      </x:c>
      <x:c r="G200" s="5" t="n">
        <x:v>1</x:v>
      </x:c>
      <x:c r="H200" s="5" t="n">
        <x:v>3</x:v>
      </x:c>
      <x:c r="I200" s="5" t="n">
        <x:v>1</x:v>
      </x:c>
      <x:c r="J200" s="1" t="n">
        <x:f>INDEX('모집단과정확분포'!$B$2:$B$5,B200)</x:f>
        <x:v>2</x:v>
      </x:c>
      <x:c r="K200" s="1" t="n">
        <x:f>INDEX('모집단과정확분포'!$B$2:$B$5,C200)</x:f>
        <x:v>8</x:v>
      </x:c>
      <x:c r="L200" s="1" t="n">
        <x:f>INDEX('모집단과정확분포'!$B$2:$B$5,D200)</x:f>
        <x:v>4</x:v>
      </x:c>
      <x:c r="M200" s="1" t="n">
        <x:f>INDEX('모집단과정확분포'!$B$2:$B$5,E200)</x:f>
        <x:v>6</x:v>
      </x:c>
      <x:c r="N200" s="1" t="n">
        <x:f>INDEX('모집단과정확분포'!$B$2:$B$5,F200)</x:f>
        <x:v>6</x:v>
      </x:c>
      <x:c r="O200" s="1" t="n">
        <x:f>INDEX('모집단과정확분포'!$B$2:$B$5,G200)</x:f>
        <x:v>2</x:v>
      </x:c>
      <x:c r="P200" s="1" t="n">
        <x:f>INDEX('모집단과정확분포'!$B$2:$B$5,H200)</x:f>
        <x:v>6</x:v>
      </x:c>
      <x:c r="Q200" s="1" t="n">
        <x:f>INDEX('모집단과정확분포'!$B$2:$B$5,I200)</x:f>
        <x:v>2</x:v>
      </x:c>
      <x:c r="R200" s="1" t="n">
        <x:f>AVERAGE(J200:Q200)</x:f>
        <x:v>4.5</x:v>
      </x:c>
    </x:row>
    <x:row r="201" ht="25" customHeight="1">
      <x:c r="A201" s="1" t="n">
        <x:v>200</x:v>
      </x:c>
      <x:c r="B201" s="5" t="n">
        <x:v>1</x:v>
      </x:c>
      <x:c r="C201" s="5" t="n">
        <x:v>3</x:v>
      </x:c>
      <x:c r="D201" s="5" t="n">
        <x:v>4</x:v>
      </x:c>
      <x:c r="E201" s="5" t="n">
        <x:v>3</x:v>
      </x:c>
      <x:c r="F201" s="5" t="n">
        <x:v>2</x:v>
      </x:c>
      <x:c r="G201" s="5" t="n">
        <x:v>1</x:v>
      </x:c>
      <x:c r="H201" s="5" t="n">
        <x:v>2</x:v>
      </x:c>
      <x:c r="I201" s="5" t="n">
        <x:v>4</x:v>
      </x:c>
      <x:c r="J201" s="1" t="n">
        <x:f>INDEX('모집단과정확분포'!$B$2:$B$5,B201)</x:f>
        <x:v>2</x:v>
      </x:c>
      <x:c r="K201" s="1" t="n">
        <x:f>INDEX('모집단과정확분포'!$B$2:$B$5,C201)</x:f>
        <x:v>6</x:v>
      </x:c>
      <x:c r="L201" s="1" t="n">
        <x:f>INDEX('모집단과정확분포'!$B$2:$B$5,D201)</x:f>
        <x:v>8</x:v>
      </x:c>
      <x:c r="M201" s="1" t="n">
        <x:f>INDEX('모집단과정확분포'!$B$2:$B$5,E201)</x:f>
        <x:v>6</x:v>
      </x:c>
      <x:c r="N201" s="1" t="n">
        <x:f>INDEX('모집단과정확분포'!$B$2:$B$5,F201)</x:f>
        <x:v>4</x:v>
      </x:c>
      <x:c r="O201" s="1" t="n">
        <x:f>INDEX('모집단과정확분포'!$B$2:$B$5,G201)</x:f>
        <x:v>2</x:v>
      </x:c>
      <x:c r="P201" s="1" t="n">
        <x:f>INDEX('모집단과정확분포'!$B$2:$B$5,H201)</x:f>
        <x:v>4</x:v>
      </x:c>
      <x:c r="Q201" s="1" t="n">
        <x:f>INDEX('모집단과정확분포'!$B$2:$B$5,I201)</x:f>
        <x:v>8</x:v>
      </x:c>
      <x:c r="R201" s="1" t="n">
        <x:f>AVERAGE(J201:Q201)</x:f>
        <x:v>5</x:v>
      </x:c>
    </x:row>
    <x:row r="202" ht="25" customHeight="1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</x:row>
    <x:row r="203" ht="25" customHeight="1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</x:row>
    <x:row r="204" ht="25" customHeight="1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</x:row>
    <x:row r="205" ht="25" customHeight="1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0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21" hidden="0" customWidth="1"/>
    <x:col min="13" max="13" width="21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30" customHeight="1">
      <x:c r="A1" s="4" t="str">
        <x:v>번호</x:v>
      </x:c>
      <x:c r="B1" s="4" t="str">
        <x:v>대기시간(분)</x:v>
      </x:c>
      <x:c r="C1" s="1"/>
      <x:c r="D1" s="4" t="str">
        <x:v>추출1</x:v>
      </x:c>
      <x:c r="E1" s="4" t="str">
        <x:v>추출2</x:v>
      </x:c>
      <x:c r="F1" s="4" t="str">
        <x:v>추출3</x:v>
      </x:c>
      <x:c r="G1" s="4" t="str">
        <x:v>추출4</x:v>
      </x:c>
      <x:c r="H1" s="4" t="str">
        <x:v>추출5</x:v>
      </x:c>
      <x:c r="I1" s="4" t="str">
        <x:v>추출6</x:v>
      </x:c>
      <x:c r="J1" s="4" t="str">
        <x:v>추출7</x:v>
      </x:c>
      <x:c r="K1" s="4" t="str">
        <x:v>추출8</x:v>
      </x:c>
      <x:c r="L1" s="4" t="str">
        <x:v>처음 두 값 평균</x:v>
      </x:c>
      <x:c r="M1" s="4" t="str">
        <x:v>여덟 값 평균</x:v>
      </x:c>
      <x:c r="N1" s="1"/>
      <x:c r="O1" s="1"/>
      <x:c r="P1" s="1"/>
      <x:c r="Q1" s="1"/>
      <x:c r="R1" s="1"/>
    </x:row>
    <x:row r="2" ht="25" customHeight="1">
      <x:c r="A2" s="1" t="n">
        <x:v>1</x:v>
      </x:c>
      <x:c r="B2" s="1" t="n">
        <x:v>2</x:v>
      </x:c>
      <x:c r="C2" s="1"/>
      <x:c r="D2" s="1" t="n">
        <x:f>INDEX($B$2:$B$5,RANDBETWEEN(1,4))</x:f>
        <x:v>8</x:v>
      </x:c>
      <x:c r="E2" s="1" t="n">
        <x:f>INDEX($B$2:$B$5,RANDBETWEEN(1,4))</x:f>
        <x:v>6</x:v>
      </x:c>
      <x:c r="F2" s="1" t="n">
        <x:f>INDEX($B$2:$B$5,RANDBETWEEN(1,4))</x:f>
        <x:v>4</x:v>
      </x:c>
      <x:c r="G2" s="1" t="n">
        <x:f>INDEX($B$2:$B$5,RANDBETWEEN(1,4))</x:f>
        <x:v>4</x:v>
      </x:c>
      <x:c r="H2" s="1" t="n">
        <x:f>INDEX($B$2:$B$5,RANDBETWEEN(1,4))</x:f>
        <x:v>8</x:v>
      </x:c>
      <x:c r="I2" s="1" t="n">
        <x:f>INDEX($B$2:$B$5,RANDBETWEEN(1,4))</x:f>
        <x:v>8</x:v>
      </x:c>
      <x:c r="J2" s="1" t="n">
        <x:f>INDEX($B$2:$B$5,RANDBETWEEN(1,4))</x:f>
        <x:v>8</x:v>
      </x:c>
      <x:c r="K2" s="1" t="n">
        <x:f>INDEX($B$2:$B$5,RANDBETWEEN(1,4))</x:f>
        <x:v>2</x:v>
      </x:c>
      <x:c r="L2" s="1" t="n">
        <x:f>AVERAGE(D2:E2)</x:f>
        <x:v>7</x:v>
      </x:c>
      <x:c r="M2" s="1" t="n">
        <x:f>AVERAGE(D2:K2)</x:f>
        <x:v>6</x:v>
      </x:c>
      <x:c r="N2" s="1"/>
      <x:c r="O2" s="1"/>
      <x:c r="P2" s="1"/>
      <x:c r="Q2" s="1"/>
      <x:c r="R2" s="1"/>
    </x:row>
    <x:row r="3" ht="25" customHeight="1">
      <x:c r="A3" s="1" t="n">
        <x:v>2</x:v>
      </x:c>
      <x:c r="B3" s="1" t="n">
        <x:v>4</x:v>
      </x:c>
      <x:c r="C3" s="1"/>
      <x:c r="D3" s="1" t="n">
        <x:f>INDEX($B$2:$B$5,RANDBETWEEN(1,4))</x:f>
        <x:v>8</x:v>
      </x:c>
      <x:c r="E3" s="1" t="n">
        <x:f>INDEX($B$2:$B$5,RANDBETWEEN(1,4))</x:f>
        <x:v>6</x:v>
      </x:c>
      <x:c r="F3" s="1" t="n">
        <x:f>INDEX($B$2:$B$5,RANDBETWEEN(1,4))</x:f>
        <x:v>4</x:v>
      </x:c>
      <x:c r="G3" s="1" t="n">
        <x:f>INDEX($B$2:$B$5,RANDBETWEEN(1,4))</x:f>
        <x:v>6</x:v>
      </x:c>
      <x:c r="H3" s="1" t="n">
        <x:f>INDEX($B$2:$B$5,RANDBETWEEN(1,4))</x:f>
        <x:v>8</x:v>
      </x:c>
      <x:c r="I3" s="1" t="n">
        <x:f>INDEX($B$2:$B$5,RANDBETWEEN(1,4))</x:f>
        <x:v>6</x:v>
      </x:c>
      <x:c r="J3" s="1" t="n">
        <x:f>INDEX($B$2:$B$5,RANDBETWEEN(1,4))</x:f>
        <x:v>8</x:v>
      </x:c>
      <x:c r="K3" s="1" t="n">
        <x:f>INDEX($B$2:$B$5,RANDBETWEEN(1,4))</x:f>
        <x:v>8</x:v>
      </x:c>
      <x:c r="L3" s="1" t="n">
        <x:f>AVERAGE(D3:E3)</x:f>
        <x:v>7</x:v>
      </x:c>
      <x:c r="M3" s="1" t="n">
        <x:f>AVERAGE(D3:K3)</x:f>
        <x:v>6.75</x:v>
      </x:c>
      <x:c r="N3" s="1"/>
      <x:c r="O3" s="1"/>
      <x:c r="P3" s="1"/>
      <x:c r="Q3" s="1"/>
      <x:c r="R3" s="1"/>
    </x:row>
    <x:row r="4" ht="25" customHeight="1">
      <x:c r="A4" s="1" t="n">
        <x:v>3</x:v>
      </x:c>
      <x:c r="B4" s="1" t="n">
        <x:v>6</x:v>
      </x:c>
      <x:c r="C4" s="1"/>
      <x:c r="D4" s="1" t="n">
        <x:f>INDEX($B$2:$B$5,RANDBETWEEN(1,4))</x:f>
        <x:v>4</x:v>
      </x:c>
      <x:c r="E4" s="1" t="n">
        <x:f>INDEX($B$2:$B$5,RANDBETWEEN(1,4))</x:f>
        <x:v>8</x:v>
      </x:c>
      <x:c r="F4" s="1" t="n">
        <x:f>INDEX($B$2:$B$5,RANDBETWEEN(1,4))</x:f>
        <x:v>8</x:v>
      </x:c>
      <x:c r="G4" s="1" t="n">
        <x:f>INDEX($B$2:$B$5,RANDBETWEEN(1,4))</x:f>
        <x:v>4</x:v>
      </x:c>
      <x:c r="H4" s="1" t="n">
        <x:f>INDEX($B$2:$B$5,RANDBETWEEN(1,4))</x:f>
        <x:v>8</x:v>
      </x:c>
      <x:c r="I4" s="1" t="n">
        <x:f>INDEX($B$2:$B$5,RANDBETWEEN(1,4))</x:f>
        <x:v>6</x:v>
      </x:c>
      <x:c r="J4" s="1" t="n">
        <x:f>INDEX($B$2:$B$5,RANDBETWEEN(1,4))</x:f>
        <x:v>6</x:v>
      </x:c>
      <x:c r="K4" s="1" t="n">
        <x:f>INDEX($B$2:$B$5,RANDBETWEEN(1,4))</x:f>
        <x:v>6</x:v>
      </x:c>
      <x:c r="L4" s="1" t="n">
        <x:f>AVERAGE(D4:E4)</x:f>
        <x:v>6</x:v>
      </x:c>
      <x:c r="M4" s="1" t="n">
        <x:f>AVERAGE(D4:K4)</x:f>
        <x:v>6.25</x:v>
      </x:c>
      <x:c r="N4" s="1"/>
      <x:c r="O4" s="1"/>
      <x:c r="P4" s="1"/>
      <x:c r="Q4" s="1"/>
      <x:c r="R4" s="1"/>
    </x:row>
    <x:row r="5" ht="25" customHeight="1">
      <x:c r="A5" s="1" t="n">
        <x:v>4</x:v>
      </x:c>
      <x:c r="B5" s="1" t="n">
        <x:v>8</x:v>
      </x:c>
      <x:c r="C5" s="1"/>
      <x:c r="D5" s="1" t="n">
        <x:f>INDEX($B$2:$B$5,RANDBETWEEN(1,4))</x:f>
        <x:v>8</x:v>
      </x:c>
      <x:c r="E5" s="1" t="n">
        <x:f>INDEX($B$2:$B$5,RANDBETWEEN(1,4))</x:f>
        <x:v>4</x:v>
      </x:c>
      <x:c r="F5" s="1" t="n">
        <x:f>INDEX($B$2:$B$5,RANDBETWEEN(1,4))</x:f>
        <x:v>4</x:v>
      </x:c>
      <x:c r="G5" s="1" t="n">
        <x:f>INDEX($B$2:$B$5,RANDBETWEEN(1,4))</x:f>
        <x:v>6</x:v>
      </x:c>
      <x:c r="H5" s="1" t="n">
        <x:f>INDEX($B$2:$B$5,RANDBETWEEN(1,4))</x:f>
        <x:v>2</x:v>
      </x:c>
      <x:c r="I5" s="1" t="n">
        <x:f>INDEX($B$2:$B$5,RANDBETWEEN(1,4))</x:f>
        <x:v>4</x:v>
      </x:c>
      <x:c r="J5" s="1" t="n">
        <x:f>INDEX($B$2:$B$5,RANDBETWEEN(1,4))</x:f>
        <x:v>8</x:v>
      </x:c>
      <x:c r="K5" s="1" t="n">
        <x:f>INDEX($B$2:$B$5,RANDBETWEEN(1,4))</x:f>
        <x:v>2</x:v>
      </x:c>
      <x:c r="L5" s="1" t="n">
        <x:f>AVERAGE(D5:E5)</x:f>
        <x:v>6</x:v>
      </x:c>
      <x:c r="M5" s="1" t="n">
        <x:f>AVERAGE(D5:K5)</x:f>
        <x:v>4.75</x:v>
      </x:c>
      <x:c r="N5" s="1"/>
      <x:c r="O5" s="1"/>
      <x:c r="P5" s="1"/>
      <x:c r="Q5" s="1"/>
      <x:c r="R5" s="1"/>
    </x:row>
    <x:row r="6" ht="25" customHeight="1">
      <x:c r="A6" s="1"/>
      <x:c r="B6" s="1"/>
      <x:c r="C6" s="1"/>
      <x:c r="D6" s="1" t="n">
        <x:f>INDEX($B$2:$B$5,RANDBETWEEN(1,4))</x:f>
        <x:v>8</x:v>
      </x:c>
      <x:c r="E6" s="1" t="n">
        <x:f>INDEX($B$2:$B$5,RANDBETWEEN(1,4))</x:f>
        <x:v>6</x:v>
      </x:c>
      <x:c r="F6" s="1" t="n">
        <x:f>INDEX($B$2:$B$5,RANDBETWEEN(1,4))</x:f>
        <x:v>6</x:v>
      </x:c>
      <x:c r="G6" s="1" t="n">
        <x:f>INDEX($B$2:$B$5,RANDBETWEEN(1,4))</x:f>
        <x:v>2</x:v>
      </x:c>
      <x:c r="H6" s="1" t="n">
        <x:f>INDEX($B$2:$B$5,RANDBETWEEN(1,4))</x:f>
        <x:v>2</x:v>
      </x:c>
      <x:c r="I6" s="1" t="n">
        <x:f>INDEX($B$2:$B$5,RANDBETWEEN(1,4))</x:f>
        <x:v>4</x:v>
      </x:c>
      <x:c r="J6" s="1" t="n">
        <x:f>INDEX($B$2:$B$5,RANDBETWEEN(1,4))</x:f>
        <x:v>2</x:v>
      </x:c>
      <x:c r="K6" s="1" t="n">
        <x:f>INDEX($B$2:$B$5,RANDBETWEEN(1,4))</x:f>
        <x:v>4</x:v>
      </x:c>
      <x:c r="L6" s="1" t="n">
        <x:f>AVERAGE(D6:E6)</x:f>
        <x:v>7</x:v>
      </x:c>
      <x:c r="M6" s="1" t="n">
        <x:f>AVERAGE(D6:K6)</x:f>
        <x:v>4.25</x:v>
      </x:c>
      <x:c r="N6" s="1"/>
      <x:c r="O6" s="1"/>
      <x:c r="P6" s="1"/>
      <x:c r="Q6" s="1"/>
      <x:c r="R6" s="1"/>
    </x:row>
    <x:row r="7" ht="25" customHeight="1">
      <x:c r="A7" s="1"/>
      <x:c r="B7" s="1"/>
      <x:c r="C7" s="1"/>
      <x:c r="D7" s="1" t="n">
        <x:f>INDEX($B$2:$B$5,RANDBETWEEN(1,4))</x:f>
        <x:v>2</x:v>
      </x:c>
      <x:c r="E7" s="1" t="n">
        <x:f>INDEX($B$2:$B$5,RANDBETWEEN(1,4))</x:f>
        <x:v>8</x:v>
      </x:c>
      <x:c r="F7" s="1" t="n">
        <x:f>INDEX($B$2:$B$5,RANDBETWEEN(1,4))</x:f>
        <x:v>2</x:v>
      </x:c>
      <x:c r="G7" s="1" t="n">
        <x:f>INDEX($B$2:$B$5,RANDBETWEEN(1,4))</x:f>
        <x:v>4</x:v>
      </x:c>
      <x:c r="H7" s="1" t="n">
        <x:f>INDEX($B$2:$B$5,RANDBETWEEN(1,4))</x:f>
        <x:v>6</x:v>
      </x:c>
      <x:c r="I7" s="1" t="n">
        <x:f>INDEX($B$2:$B$5,RANDBETWEEN(1,4))</x:f>
        <x:v>6</x:v>
      </x:c>
      <x:c r="J7" s="1" t="n">
        <x:f>INDEX($B$2:$B$5,RANDBETWEEN(1,4))</x:f>
        <x:v>6</x:v>
      </x:c>
      <x:c r="K7" s="1" t="n">
        <x:f>INDEX($B$2:$B$5,RANDBETWEEN(1,4))</x:f>
        <x:v>6</x:v>
      </x:c>
      <x:c r="L7" s="1" t="n">
        <x:f>AVERAGE(D7:E7)</x:f>
        <x:v>5</x:v>
      </x:c>
      <x:c r="M7" s="1" t="n">
        <x:f>AVERAGE(D7:K7)</x:f>
        <x:v>5</x:v>
      </x:c>
      <x:c r="N7" s="1"/>
      <x:c r="O7" s="1"/>
      <x:c r="P7" s="1"/>
      <x:c r="Q7" s="1"/>
      <x:c r="R7" s="1"/>
    </x:row>
    <x:row r="8" ht="25" customHeight="1">
      <x:c r="A8" s="1"/>
      <x:c r="B8" s="1"/>
      <x:c r="C8" s="1"/>
      <x:c r="D8" s="1" t="n">
        <x:f>INDEX($B$2:$B$5,RANDBETWEEN(1,4))</x:f>
        <x:v>4</x:v>
      </x:c>
      <x:c r="E8" s="1" t="n">
        <x:f>INDEX($B$2:$B$5,RANDBETWEEN(1,4))</x:f>
        <x:v>6</x:v>
      </x:c>
      <x:c r="F8" s="1" t="n">
        <x:f>INDEX($B$2:$B$5,RANDBETWEEN(1,4))</x:f>
        <x:v>2</x:v>
      </x:c>
      <x:c r="G8" s="1" t="n">
        <x:f>INDEX($B$2:$B$5,RANDBETWEEN(1,4))</x:f>
        <x:v>2</x:v>
      </x:c>
      <x:c r="H8" s="1" t="n">
        <x:f>INDEX($B$2:$B$5,RANDBETWEEN(1,4))</x:f>
        <x:v>8</x:v>
      </x:c>
      <x:c r="I8" s="1" t="n">
        <x:f>INDEX($B$2:$B$5,RANDBETWEEN(1,4))</x:f>
        <x:v>6</x:v>
      </x:c>
      <x:c r="J8" s="1" t="n">
        <x:f>INDEX($B$2:$B$5,RANDBETWEEN(1,4))</x:f>
        <x:v>6</x:v>
      </x:c>
      <x:c r="K8" s="1" t="n">
        <x:f>INDEX($B$2:$B$5,RANDBETWEEN(1,4))</x:f>
        <x:v>4</x:v>
      </x:c>
      <x:c r="L8" s="1" t="n">
        <x:f>AVERAGE(D8:E8)</x:f>
        <x:v>5</x:v>
      </x:c>
      <x:c r="M8" s="1" t="n">
        <x:f>AVERAGE(D8:K8)</x:f>
        <x:v>4.75</x:v>
      </x:c>
      <x:c r="N8" s="1"/>
      <x:c r="O8" s="1"/>
      <x:c r="P8" s="1"/>
      <x:c r="Q8" s="1"/>
      <x:c r="R8" s="1"/>
    </x:row>
    <x:row r="9" ht="25" customHeight="1">
      <x:c r="A9" s="1"/>
      <x:c r="B9" s="1"/>
      <x:c r="C9" s="1"/>
      <x:c r="D9" s="1" t="n">
        <x:f>INDEX($B$2:$B$5,RANDBETWEEN(1,4))</x:f>
        <x:v>8</x:v>
      </x:c>
      <x:c r="E9" s="1" t="n">
        <x:f>INDEX($B$2:$B$5,RANDBETWEEN(1,4))</x:f>
        <x:v>2</x:v>
      </x:c>
      <x:c r="F9" s="1" t="n">
        <x:f>INDEX($B$2:$B$5,RANDBETWEEN(1,4))</x:f>
        <x:v>4</x:v>
      </x:c>
      <x:c r="G9" s="1" t="n">
        <x:f>INDEX($B$2:$B$5,RANDBETWEEN(1,4))</x:f>
        <x:v>2</x:v>
      </x:c>
      <x:c r="H9" s="1" t="n">
        <x:f>INDEX($B$2:$B$5,RANDBETWEEN(1,4))</x:f>
        <x:v>8</x:v>
      </x:c>
      <x:c r="I9" s="1" t="n">
        <x:f>INDEX($B$2:$B$5,RANDBETWEEN(1,4))</x:f>
        <x:v>4</x:v>
      </x:c>
      <x:c r="J9" s="1" t="n">
        <x:f>INDEX($B$2:$B$5,RANDBETWEEN(1,4))</x:f>
        <x:v>8</x:v>
      </x:c>
      <x:c r="K9" s="1" t="n">
        <x:f>INDEX($B$2:$B$5,RANDBETWEEN(1,4))</x:f>
        <x:v>6</x:v>
      </x:c>
      <x:c r="L9" s="1" t="n">
        <x:f>AVERAGE(D9:E9)</x:f>
        <x:v>5</x:v>
      </x:c>
      <x:c r="M9" s="1" t="n">
        <x:f>AVERAGE(D9:K9)</x:f>
        <x:v>5.25</x:v>
      </x:c>
      <x:c r="N9" s="1"/>
      <x:c r="O9" s="1"/>
      <x:c r="P9" s="1"/>
      <x:c r="Q9" s="1"/>
      <x:c r="R9" s="1"/>
    </x:row>
    <x:row r="10" ht="25" customHeight="1">
      <x:c r="A10" s="1"/>
      <x:c r="B10" s="1"/>
      <x:c r="C10" s="1"/>
      <x:c r="D10" s="1" t="n">
        <x:f>INDEX($B$2:$B$5,RANDBETWEEN(1,4))</x:f>
        <x:v>6</x:v>
      </x:c>
      <x:c r="E10" s="1" t="n">
        <x:f>INDEX($B$2:$B$5,RANDBETWEEN(1,4))</x:f>
        <x:v>4</x:v>
      </x:c>
      <x:c r="F10" s="1" t="n">
        <x:f>INDEX($B$2:$B$5,RANDBETWEEN(1,4))</x:f>
        <x:v>8</x:v>
      </x:c>
      <x:c r="G10" s="1" t="n">
        <x:f>INDEX($B$2:$B$5,RANDBETWEEN(1,4))</x:f>
        <x:v>6</x:v>
      </x:c>
      <x:c r="H10" s="1" t="n">
        <x:f>INDEX($B$2:$B$5,RANDBETWEEN(1,4))</x:f>
        <x:v>8</x:v>
      </x:c>
      <x:c r="I10" s="1" t="n">
        <x:f>INDEX($B$2:$B$5,RANDBETWEEN(1,4))</x:f>
        <x:v>8</x:v>
      </x:c>
      <x:c r="J10" s="1" t="n">
        <x:f>INDEX($B$2:$B$5,RANDBETWEEN(1,4))</x:f>
        <x:v>8</x:v>
      </x:c>
      <x:c r="K10" s="1" t="n">
        <x:f>INDEX($B$2:$B$5,RANDBETWEEN(1,4))</x:f>
        <x:v>6</x:v>
      </x:c>
      <x:c r="L10" s="1" t="n">
        <x:f>AVERAGE(D10:E10)</x:f>
        <x:v>5</x:v>
      </x:c>
      <x:c r="M10" s="1" t="n">
        <x:f>AVERAGE(D10:K10)</x:f>
        <x:v>6.75</x:v>
      </x:c>
      <x:c r="N10" s="1"/>
      <x:c r="O10" s="1"/>
      <x:c r="P10" s="1"/>
      <x:c r="Q10" s="1"/>
      <x:c r="R10" s="1"/>
    </x:row>
    <x:row r="11" ht="25" customHeight="1">
      <x:c r="A11" s="1"/>
      <x:c r="B11" s="1"/>
      <x:c r="C11" s="1"/>
      <x:c r="D11" s="1" t="n">
        <x:f>INDEX($B$2:$B$5,RANDBETWEEN(1,4))</x:f>
        <x:v>6</x:v>
      </x:c>
      <x:c r="E11" s="1" t="n">
        <x:f>INDEX($B$2:$B$5,RANDBETWEEN(1,4))</x:f>
        <x:v>2</x:v>
      </x:c>
      <x:c r="F11" s="1" t="n">
        <x:f>INDEX($B$2:$B$5,RANDBETWEEN(1,4))</x:f>
        <x:v>4</x:v>
      </x:c>
      <x:c r="G11" s="1" t="n">
        <x:f>INDEX($B$2:$B$5,RANDBETWEEN(1,4))</x:f>
        <x:v>6</x:v>
      </x:c>
      <x:c r="H11" s="1" t="n">
        <x:f>INDEX($B$2:$B$5,RANDBETWEEN(1,4))</x:f>
        <x:v>2</x:v>
      </x:c>
      <x:c r="I11" s="1" t="n">
        <x:f>INDEX($B$2:$B$5,RANDBETWEEN(1,4))</x:f>
        <x:v>4</x:v>
      </x:c>
      <x:c r="J11" s="1" t="n">
        <x:f>INDEX($B$2:$B$5,RANDBETWEEN(1,4))</x:f>
        <x:v>2</x:v>
      </x:c>
      <x:c r="K11" s="1" t="n">
        <x:f>INDEX($B$2:$B$5,RANDBETWEEN(1,4))</x:f>
        <x:v>6</x:v>
      </x:c>
      <x:c r="L11" s="1" t="n">
        <x:f>AVERAGE(D11:E11)</x:f>
        <x:v>4</x:v>
      </x:c>
      <x:c r="M11" s="1" t="n">
        <x:f>AVERAGE(D11:K11)</x:f>
        <x:v>4</x:v>
      </x:c>
      <x:c r="N11" s="1"/>
      <x:c r="O11" s="1"/>
      <x:c r="P11" s="1"/>
      <x:c r="Q11" s="1"/>
      <x:c r="R11" s="1"/>
    </x:row>
    <x:row r="12" ht="25" customHeight="1">
      <x:c r="A12" s="1"/>
      <x:c r="B12" s="1"/>
      <x:c r="C12" s="1"/>
      <x:c r="D12" s="1" t="n">
        <x:f>INDEX($B$2:$B$5,RANDBETWEEN(1,4))</x:f>
        <x:v>6</x:v>
      </x:c>
      <x:c r="E12" s="1" t="n">
        <x:f>INDEX($B$2:$B$5,RANDBETWEEN(1,4))</x:f>
        <x:v>4</x:v>
      </x:c>
      <x:c r="F12" s="1" t="n">
        <x:f>INDEX($B$2:$B$5,RANDBETWEEN(1,4))</x:f>
        <x:v>4</x:v>
      </x:c>
      <x:c r="G12" s="1" t="n">
        <x:f>INDEX($B$2:$B$5,RANDBETWEEN(1,4))</x:f>
        <x:v>4</x:v>
      </x:c>
      <x:c r="H12" s="1" t="n">
        <x:f>INDEX($B$2:$B$5,RANDBETWEEN(1,4))</x:f>
        <x:v>4</x:v>
      </x:c>
      <x:c r="I12" s="1" t="n">
        <x:f>INDEX($B$2:$B$5,RANDBETWEEN(1,4))</x:f>
        <x:v>8</x:v>
      </x:c>
      <x:c r="J12" s="1" t="n">
        <x:f>INDEX($B$2:$B$5,RANDBETWEEN(1,4))</x:f>
        <x:v>2</x:v>
      </x:c>
      <x:c r="K12" s="1" t="n">
        <x:f>INDEX($B$2:$B$5,RANDBETWEEN(1,4))</x:f>
        <x:v>4</x:v>
      </x:c>
      <x:c r="L12" s="1" t="n">
        <x:f>AVERAGE(D12:E12)</x:f>
        <x:v>5</x:v>
      </x:c>
      <x:c r="M12" s="1" t="n">
        <x:f>AVERAGE(D12:K12)</x:f>
        <x:v>4.5</x:v>
      </x:c>
      <x:c r="N12" s="1"/>
      <x:c r="O12" s="1"/>
      <x:c r="P12" s="1"/>
      <x:c r="Q12" s="1"/>
      <x:c r="R12" s="1"/>
    </x:row>
    <x:row r="13" ht="25" customHeight="1">
      <x:c r="A13" s="1"/>
      <x:c r="B13" s="1"/>
      <x:c r="C13" s="1"/>
      <x:c r="D13" s="1" t="n">
        <x:f>INDEX($B$2:$B$5,RANDBETWEEN(1,4))</x:f>
        <x:v>8</x:v>
      </x:c>
      <x:c r="E13" s="1" t="n">
        <x:f>INDEX($B$2:$B$5,RANDBETWEEN(1,4))</x:f>
        <x:v>6</x:v>
      </x:c>
      <x:c r="F13" s="1" t="n">
        <x:f>INDEX($B$2:$B$5,RANDBETWEEN(1,4))</x:f>
        <x:v>2</x:v>
      </x:c>
      <x:c r="G13" s="1" t="n">
        <x:f>INDEX($B$2:$B$5,RANDBETWEEN(1,4))</x:f>
        <x:v>8</x:v>
      </x:c>
      <x:c r="H13" s="1" t="n">
        <x:f>INDEX($B$2:$B$5,RANDBETWEEN(1,4))</x:f>
        <x:v>8</x:v>
      </x:c>
      <x:c r="I13" s="1" t="n">
        <x:f>INDEX($B$2:$B$5,RANDBETWEEN(1,4))</x:f>
        <x:v>4</x:v>
      </x:c>
      <x:c r="J13" s="1" t="n">
        <x:f>INDEX($B$2:$B$5,RANDBETWEEN(1,4))</x:f>
        <x:v>8</x:v>
      </x:c>
      <x:c r="K13" s="1" t="n">
        <x:f>INDEX($B$2:$B$5,RANDBETWEEN(1,4))</x:f>
        <x:v>6</x:v>
      </x:c>
      <x:c r="L13" s="1" t="n">
        <x:f>AVERAGE(D13:E13)</x:f>
        <x:v>7</x:v>
      </x:c>
      <x:c r="M13" s="1" t="n">
        <x:f>AVERAGE(D13:K13)</x:f>
        <x:v>6.25</x:v>
      </x:c>
      <x:c r="N13" s="1"/>
      <x:c r="O13" s="1"/>
      <x:c r="P13" s="1"/>
      <x:c r="Q13" s="1"/>
      <x:c r="R13" s="1"/>
    </x:row>
    <x:row r="14" ht="25" customHeight="1">
      <x:c r="A14" s="1"/>
      <x:c r="B14" s="1"/>
      <x:c r="C14" s="1"/>
      <x:c r="D14" s="1" t="n">
        <x:f>INDEX($B$2:$B$5,RANDBETWEEN(1,4))</x:f>
        <x:v>8</x:v>
      </x:c>
      <x:c r="E14" s="1" t="n">
        <x:f>INDEX($B$2:$B$5,RANDBETWEEN(1,4))</x:f>
        <x:v>6</x:v>
      </x:c>
      <x:c r="F14" s="1" t="n">
        <x:f>INDEX($B$2:$B$5,RANDBETWEEN(1,4))</x:f>
        <x:v>4</x:v>
      </x:c>
      <x:c r="G14" s="1" t="n">
        <x:f>INDEX($B$2:$B$5,RANDBETWEEN(1,4))</x:f>
        <x:v>8</x:v>
      </x:c>
      <x:c r="H14" s="1" t="n">
        <x:f>INDEX($B$2:$B$5,RANDBETWEEN(1,4))</x:f>
        <x:v>2</x:v>
      </x:c>
      <x:c r="I14" s="1" t="n">
        <x:f>INDEX($B$2:$B$5,RANDBETWEEN(1,4))</x:f>
        <x:v>8</x:v>
      </x:c>
      <x:c r="J14" s="1" t="n">
        <x:f>INDEX($B$2:$B$5,RANDBETWEEN(1,4))</x:f>
        <x:v>2</x:v>
      </x:c>
      <x:c r="K14" s="1" t="n">
        <x:f>INDEX($B$2:$B$5,RANDBETWEEN(1,4))</x:f>
        <x:v>6</x:v>
      </x:c>
      <x:c r="L14" s="1" t="n">
        <x:f>AVERAGE(D14:E14)</x:f>
        <x:v>7</x:v>
      </x:c>
      <x:c r="M14" s="1" t="n">
        <x:f>AVERAGE(D14:K14)</x:f>
        <x:v>5.5</x:v>
      </x:c>
      <x:c r="N14" s="1"/>
      <x:c r="O14" s="1"/>
      <x:c r="P14" s="1"/>
      <x:c r="Q14" s="1"/>
      <x:c r="R14" s="1"/>
    </x:row>
    <x:row r="15" ht="25" customHeight="1">
      <x:c r="A15" s="1"/>
      <x:c r="B15" s="1"/>
      <x:c r="C15" s="1"/>
      <x:c r="D15" s="1" t="n">
        <x:f>INDEX($B$2:$B$5,RANDBETWEEN(1,4))</x:f>
        <x:v>6</x:v>
      </x:c>
      <x:c r="E15" s="1" t="n">
        <x:f>INDEX($B$2:$B$5,RANDBETWEEN(1,4))</x:f>
        <x:v>6</x:v>
      </x:c>
      <x:c r="F15" s="1" t="n">
        <x:f>INDEX($B$2:$B$5,RANDBETWEEN(1,4))</x:f>
        <x:v>8</x:v>
      </x:c>
      <x:c r="G15" s="1" t="n">
        <x:f>INDEX($B$2:$B$5,RANDBETWEEN(1,4))</x:f>
        <x:v>2</x:v>
      </x:c>
      <x:c r="H15" s="1" t="n">
        <x:f>INDEX($B$2:$B$5,RANDBETWEEN(1,4))</x:f>
        <x:v>2</x:v>
      </x:c>
      <x:c r="I15" s="1" t="n">
        <x:f>INDEX($B$2:$B$5,RANDBETWEEN(1,4))</x:f>
        <x:v>4</x:v>
      </x:c>
      <x:c r="J15" s="1" t="n">
        <x:f>INDEX($B$2:$B$5,RANDBETWEEN(1,4))</x:f>
        <x:v>6</x:v>
      </x:c>
      <x:c r="K15" s="1" t="n">
        <x:f>INDEX($B$2:$B$5,RANDBETWEEN(1,4))</x:f>
        <x:v>8</x:v>
      </x:c>
      <x:c r="L15" s="1" t="n">
        <x:f>AVERAGE(D15:E15)</x:f>
        <x:v>6</x:v>
      </x:c>
      <x:c r="M15" s="1" t="n">
        <x:f>AVERAGE(D15:K15)</x:f>
        <x:v>5.25</x:v>
      </x:c>
      <x:c r="N15" s="1"/>
      <x:c r="O15" s="1"/>
      <x:c r="P15" s="1"/>
      <x:c r="Q15" s="1"/>
      <x:c r="R15" s="1"/>
    </x:row>
    <x:row r="16" ht="25" customHeight="1">
      <x:c r="A16" s="1"/>
      <x:c r="B16" s="1"/>
      <x:c r="C16" s="1"/>
      <x:c r="D16" s="1" t="n">
        <x:f>INDEX($B$2:$B$5,RANDBETWEEN(1,4))</x:f>
        <x:v>4</x:v>
      </x:c>
      <x:c r="E16" s="1" t="n">
        <x:f>INDEX($B$2:$B$5,RANDBETWEEN(1,4))</x:f>
        <x:v>8</x:v>
      </x:c>
      <x:c r="F16" s="1" t="n">
        <x:f>INDEX($B$2:$B$5,RANDBETWEEN(1,4))</x:f>
        <x:v>6</x:v>
      </x:c>
      <x:c r="G16" s="1" t="n">
        <x:f>INDEX($B$2:$B$5,RANDBETWEEN(1,4))</x:f>
        <x:v>6</x:v>
      </x:c>
      <x:c r="H16" s="1" t="n">
        <x:f>INDEX($B$2:$B$5,RANDBETWEEN(1,4))</x:f>
        <x:v>6</x:v>
      </x:c>
      <x:c r="I16" s="1" t="n">
        <x:f>INDEX($B$2:$B$5,RANDBETWEEN(1,4))</x:f>
        <x:v>8</x:v>
      </x:c>
      <x:c r="J16" s="1" t="n">
        <x:f>INDEX($B$2:$B$5,RANDBETWEEN(1,4))</x:f>
        <x:v>2</x:v>
      </x:c>
      <x:c r="K16" s="1" t="n">
        <x:f>INDEX($B$2:$B$5,RANDBETWEEN(1,4))</x:f>
        <x:v>8</x:v>
      </x:c>
      <x:c r="L16" s="1" t="n">
        <x:f>AVERAGE(D16:E16)</x:f>
        <x:v>6</x:v>
      </x:c>
      <x:c r="M16" s="1" t="n">
        <x:f>AVERAGE(D16:K16)</x:f>
        <x:v>6</x:v>
      </x:c>
      <x:c r="N16" s="1"/>
      <x:c r="O16" s="1"/>
      <x:c r="P16" s="1"/>
      <x:c r="Q16" s="1"/>
      <x:c r="R16" s="1"/>
    </x:row>
    <x:row r="17" ht="25" customHeight="1">
      <x:c r="A17" s="1"/>
      <x:c r="B17" s="1"/>
      <x:c r="C17" s="1"/>
      <x:c r="D17" s="1" t="n">
        <x:f>INDEX($B$2:$B$5,RANDBETWEEN(1,4))</x:f>
        <x:v>2</x:v>
      </x:c>
      <x:c r="E17" s="1" t="n">
        <x:f>INDEX($B$2:$B$5,RANDBETWEEN(1,4))</x:f>
        <x:v>6</x:v>
      </x:c>
      <x:c r="F17" s="1" t="n">
        <x:f>INDEX($B$2:$B$5,RANDBETWEEN(1,4))</x:f>
        <x:v>4</x:v>
      </x:c>
      <x:c r="G17" s="1" t="n">
        <x:f>INDEX($B$2:$B$5,RANDBETWEEN(1,4))</x:f>
        <x:v>4</x:v>
      </x:c>
      <x:c r="H17" s="1" t="n">
        <x:f>INDEX($B$2:$B$5,RANDBETWEEN(1,4))</x:f>
        <x:v>4</x:v>
      </x:c>
      <x:c r="I17" s="1" t="n">
        <x:f>INDEX($B$2:$B$5,RANDBETWEEN(1,4))</x:f>
        <x:v>8</x:v>
      </x:c>
      <x:c r="J17" s="1" t="n">
        <x:f>INDEX($B$2:$B$5,RANDBETWEEN(1,4))</x:f>
        <x:v>2</x:v>
      </x:c>
      <x:c r="K17" s="1" t="n">
        <x:f>INDEX($B$2:$B$5,RANDBETWEEN(1,4))</x:f>
        <x:v>2</x:v>
      </x:c>
      <x:c r="L17" s="1" t="n">
        <x:f>AVERAGE(D17:E17)</x:f>
        <x:v>4</x:v>
      </x:c>
      <x:c r="M17" s="1" t="n">
        <x:f>AVERAGE(D17:K17)</x:f>
        <x:v>4</x:v>
      </x:c>
      <x:c r="N17" s="1"/>
      <x:c r="O17" s="1"/>
      <x:c r="P17" s="1"/>
      <x:c r="Q17" s="1"/>
      <x:c r="R17" s="1"/>
    </x:row>
    <x:row r="18" ht="25" customHeight="1">
      <x:c r="A18" s="1"/>
      <x:c r="B18" s="1"/>
      <x:c r="C18" s="1"/>
      <x:c r="D18" s="1" t="n">
        <x:f>INDEX($B$2:$B$5,RANDBETWEEN(1,4))</x:f>
        <x:v>6</x:v>
      </x:c>
      <x:c r="E18" s="1" t="n">
        <x:f>INDEX($B$2:$B$5,RANDBETWEEN(1,4))</x:f>
        <x:v>2</x:v>
      </x:c>
      <x:c r="F18" s="1" t="n">
        <x:f>INDEX($B$2:$B$5,RANDBETWEEN(1,4))</x:f>
        <x:v>6</x:v>
      </x:c>
      <x:c r="G18" s="1" t="n">
        <x:f>INDEX($B$2:$B$5,RANDBETWEEN(1,4))</x:f>
        <x:v>2</x:v>
      </x:c>
      <x:c r="H18" s="1" t="n">
        <x:f>INDEX($B$2:$B$5,RANDBETWEEN(1,4))</x:f>
        <x:v>2</x:v>
      </x:c>
      <x:c r="I18" s="1" t="n">
        <x:f>INDEX($B$2:$B$5,RANDBETWEEN(1,4))</x:f>
        <x:v>2</x:v>
      </x:c>
      <x:c r="J18" s="1" t="n">
        <x:f>INDEX($B$2:$B$5,RANDBETWEEN(1,4))</x:f>
        <x:v>2</x:v>
      </x:c>
      <x:c r="K18" s="1" t="n">
        <x:f>INDEX($B$2:$B$5,RANDBETWEEN(1,4))</x:f>
        <x:v>2</x:v>
      </x:c>
      <x:c r="L18" s="1" t="n">
        <x:f>AVERAGE(D18:E18)</x:f>
        <x:v>4</x:v>
      </x:c>
      <x:c r="M18" s="1" t="n">
        <x:f>AVERAGE(D18:K18)</x:f>
        <x:v>3</x:v>
      </x:c>
      <x:c r="N18" s="1"/>
      <x:c r="O18" s="1"/>
      <x:c r="P18" s="1"/>
      <x:c r="Q18" s="1"/>
      <x:c r="R18" s="1"/>
    </x:row>
    <x:row r="19" ht="25" customHeight="1">
      <x:c r="A19" s="1"/>
      <x:c r="B19" s="1"/>
      <x:c r="C19" s="1"/>
      <x:c r="D19" s="1" t="n">
        <x:f>INDEX($B$2:$B$5,RANDBETWEEN(1,4))</x:f>
        <x:v>4</x:v>
      </x:c>
      <x:c r="E19" s="1" t="n">
        <x:f>INDEX($B$2:$B$5,RANDBETWEEN(1,4))</x:f>
        <x:v>2</x:v>
      </x:c>
      <x:c r="F19" s="1" t="n">
        <x:f>INDEX($B$2:$B$5,RANDBETWEEN(1,4))</x:f>
        <x:v>2</x:v>
      </x:c>
      <x:c r="G19" s="1" t="n">
        <x:f>INDEX($B$2:$B$5,RANDBETWEEN(1,4))</x:f>
        <x:v>4</x:v>
      </x:c>
      <x:c r="H19" s="1" t="n">
        <x:f>INDEX($B$2:$B$5,RANDBETWEEN(1,4))</x:f>
        <x:v>4</x:v>
      </x:c>
      <x:c r="I19" s="1" t="n">
        <x:f>INDEX($B$2:$B$5,RANDBETWEEN(1,4))</x:f>
        <x:v>6</x:v>
      </x:c>
      <x:c r="J19" s="1" t="n">
        <x:f>INDEX($B$2:$B$5,RANDBETWEEN(1,4))</x:f>
        <x:v>2</x:v>
      </x:c>
      <x:c r="K19" s="1" t="n">
        <x:f>INDEX($B$2:$B$5,RANDBETWEEN(1,4))</x:f>
        <x:v>8</x:v>
      </x:c>
      <x:c r="L19" s="1" t="n">
        <x:f>AVERAGE(D19:E19)</x:f>
        <x:v>3</x:v>
      </x:c>
      <x:c r="M19" s="1" t="n">
        <x:f>AVERAGE(D19:K19)</x:f>
        <x:v>4</x:v>
      </x:c>
      <x:c r="N19" s="1"/>
      <x:c r="O19" s="1"/>
      <x:c r="P19" s="1"/>
      <x:c r="Q19" s="1"/>
      <x:c r="R19" s="1"/>
    </x:row>
    <x:row r="20" ht="25" customHeight="1">
      <x:c r="A20" s="1"/>
      <x:c r="B20" s="1"/>
      <x:c r="C20" s="1"/>
      <x:c r="D20" s="1" t="n">
        <x:f>INDEX($B$2:$B$5,RANDBETWEEN(1,4))</x:f>
        <x:v>8</x:v>
      </x:c>
      <x:c r="E20" s="1" t="n">
        <x:f>INDEX($B$2:$B$5,RANDBETWEEN(1,4))</x:f>
        <x:v>4</x:v>
      </x:c>
      <x:c r="F20" s="1" t="n">
        <x:f>INDEX($B$2:$B$5,RANDBETWEEN(1,4))</x:f>
        <x:v>8</x:v>
      </x:c>
      <x:c r="G20" s="1" t="n">
        <x:f>INDEX($B$2:$B$5,RANDBETWEEN(1,4))</x:f>
        <x:v>4</x:v>
      </x:c>
      <x:c r="H20" s="1" t="n">
        <x:f>INDEX($B$2:$B$5,RANDBETWEEN(1,4))</x:f>
        <x:v>6</x:v>
      </x:c>
      <x:c r="I20" s="1" t="n">
        <x:f>INDEX($B$2:$B$5,RANDBETWEEN(1,4))</x:f>
        <x:v>4</x:v>
      </x:c>
      <x:c r="J20" s="1" t="n">
        <x:f>INDEX($B$2:$B$5,RANDBETWEEN(1,4))</x:f>
        <x:v>4</x:v>
      </x:c>
      <x:c r="K20" s="1" t="n">
        <x:f>INDEX($B$2:$B$5,RANDBETWEEN(1,4))</x:f>
        <x:v>6</x:v>
      </x:c>
      <x:c r="L20" s="1" t="n">
        <x:f>AVERAGE(D20:E20)</x:f>
        <x:v>6</x:v>
      </x:c>
      <x:c r="M20" s="1" t="n">
        <x:f>AVERAGE(D20:K20)</x:f>
        <x:v>5.5</x:v>
      </x:c>
      <x:c r="N20" s="1"/>
      <x:c r="O20" s="1"/>
      <x:c r="P20" s="1"/>
      <x:c r="Q20" s="1"/>
      <x:c r="R20" s="1"/>
    </x:row>
    <x:row r="21" ht="25" customHeight="1">
      <x:c r="A21" s="1"/>
      <x:c r="B21" s="1"/>
      <x:c r="C21" s="1"/>
      <x:c r="D21" s="1" t="n">
        <x:f>INDEX($B$2:$B$5,RANDBETWEEN(1,4))</x:f>
        <x:v>8</x:v>
      </x:c>
      <x:c r="E21" s="1" t="n">
        <x:f>INDEX($B$2:$B$5,RANDBETWEEN(1,4))</x:f>
        <x:v>2</x:v>
      </x:c>
      <x:c r="F21" s="1" t="n">
        <x:f>INDEX($B$2:$B$5,RANDBETWEEN(1,4))</x:f>
        <x:v>6</x:v>
      </x:c>
      <x:c r="G21" s="1" t="n">
        <x:f>INDEX($B$2:$B$5,RANDBETWEEN(1,4))</x:f>
        <x:v>8</x:v>
      </x:c>
      <x:c r="H21" s="1" t="n">
        <x:f>INDEX($B$2:$B$5,RANDBETWEEN(1,4))</x:f>
        <x:v>6</x:v>
      </x:c>
      <x:c r="I21" s="1" t="n">
        <x:f>INDEX($B$2:$B$5,RANDBETWEEN(1,4))</x:f>
        <x:v>2</x:v>
      </x:c>
      <x:c r="J21" s="1" t="n">
        <x:f>INDEX($B$2:$B$5,RANDBETWEEN(1,4))</x:f>
        <x:v>2</x:v>
      </x:c>
      <x:c r="K21" s="1" t="n">
        <x:f>INDEX($B$2:$B$5,RANDBETWEEN(1,4))</x:f>
        <x:v>4</x:v>
      </x:c>
      <x:c r="L21" s="1" t="n">
        <x:f>AVERAGE(D21:E21)</x:f>
        <x:v>5</x:v>
      </x:c>
      <x:c r="M21" s="1" t="n">
        <x:f>AVERAGE(D21:K21)</x:f>
        <x:v>4.75</x:v>
      </x:c>
      <x:c r="N21" s="1"/>
      <x:c r="O21" s="1"/>
      <x:c r="P21" s="1"/>
      <x:c r="Q21" s="1"/>
      <x:c r="R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 ht="25" customHeight="1">
      <x:c r="A24" s="1"/>
      <x:c r="B24" s="1"/>
      <x:c r="C24" s="1"/>
      <x:c r="D24" s="1" t="str">
        <x:v>재계산하면 새 추출. 고정 참조와 같은 숫자를 요구하지 않는다.</x:v>
      </x:c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 ht="25" customHeight="1">
      <x:c r="A25" s="1"/>
      <x:c r="B25" s="1"/>
      <x:c r="C25" s="1"/>
      <x:c r="D25" s="1" t="str">
        <x:v>본문 고정 참조는 n2와 n8을 각각 추출했다. 이 시트는 앞 두 값을 공유한다.</x:v>
      </x:c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 ht="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 ht="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 ht="25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 ht="25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 ht="25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 ht="25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 ht="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 ht="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 ht="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 ht="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 ht="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 ht="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 ht="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 ht="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 ht="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 ht="25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 ht="25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 ht="25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 ht="25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 ht="25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 ht="25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 ht="25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 ht="25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 ht="25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 ht="25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 ht="25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 ht="25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 ht="25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 ht="25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 ht="25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 ht="25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 ht="25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 ht="25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 ht="25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 ht="25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 ht="25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 ht="25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 ht="25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 ht="25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 ht="25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 ht="25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 ht="25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 ht="25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 ht="25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 ht="25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 ht="25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 ht="25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 ht="25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 ht="25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 ht="25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  <x:row r="114" ht="25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</x:row>
    <x:row r="115" ht="25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</x:row>
    <x:row r="116" ht="25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</x:row>
    <x:row r="117" ht="25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</x:row>
    <x:row r="118" ht="25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</x:row>
    <x:row r="119" ht="25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</x:row>
    <x:row r="120" ht="25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</x:row>
    <x:row r="121" ht="25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</x:row>
    <x:row r="122" ht="25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</x:row>
    <x:row r="123" ht="25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</x:row>
    <x:row r="124" ht="25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</x:row>
    <x:row r="125" ht="25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</x:row>
    <x:row r="126" ht="25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</x:row>
    <x:row r="127" ht="25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</x:row>
    <x:row r="128" ht="25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</x:row>
    <x:row r="129" ht="25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</x:row>
    <x:row r="130" ht="25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</x:row>
    <x:row r="131" ht="25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</x:row>
    <x:row r="132" ht="25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</x:row>
    <x:row r="133" ht="25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</x:row>
    <x:row r="134" ht="25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</x:row>
    <x:row r="135" ht="25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</x:row>
    <x:row r="136" ht="25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</x:row>
    <x:row r="137" ht="25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</x:row>
    <x:row r="138" ht="25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</x:row>
    <x:row r="139" ht="25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</x:row>
    <x:row r="140" ht="25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</x:row>
    <x:row r="141" ht="25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</x:row>
    <x:row r="142" ht="25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</x:row>
    <x:row r="143" ht="25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</x:row>
    <x:row r="144" ht="25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</x:row>
    <x:row r="145" ht="25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</x:row>
    <x:row r="146" ht="25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</x:row>
    <x:row r="147" ht="25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</x:row>
    <x:row r="148" ht="25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</x:row>
    <x:row r="149" ht="25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</x:row>
    <x:row r="150" ht="25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</x:row>
    <x:row r="151" ht="25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</x:row>
    <x:row r="152" ht="25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</x:row>
    <x:row r="153" ht="25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</x:row>
    <x:row r="154" ht="25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</x:row>
    <x:row r="155" ht="25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</x:row>
    <x:row r="156" ht="25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</x:row>
    <x:row r="157" ht="25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</x:row>
    <x:row r="158" ht="25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</x:row>
    <x:row r="159" ht="25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</x:row>
    <x:row r="160" ht="25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</x:row>
    <x:row r="161" ht="25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</x:row>
    <x:row r="162" ht="25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</x:row>
    <x:row r="163" ht="25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</x:row>
    <x:row r="164" ht="25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</x:row>
    <x:row r="165" ht="25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</x:row>
    <x:row r="166" ht="25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</x:row>
    <x:row r="167" ht="25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</x:row>
    <x:row r="168" ht="25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</x:row>
    <x:row r="169" ht="25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</x:row>
    <x:row r="170" ht="25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</x:row>
    <x:row r="171" ht="25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</x:row>
    <x:row r="172" ht="25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</x:row>
    <x:row r="173" ht="25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</x:row>
    <x:row r="174" ht="25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</x:row>
    <x:row r="175" ht="25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</x:row>
    <x:row r="176" ht="25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</x:row>
    <x:row r="177" ht="25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</x:row>
    <x:row r="178" ht="25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</x:row>
    <x:row r="179" ht="25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</x:row>
    <x:row r="180" ht="25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</x:row>
    <x:row r="181" ht="25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</x:row>
    <x:row r="182" ht="25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</x:row>
    <x:row r="183" ht="25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</x:row>
    <x:row r="184" ht="25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</x:row>
    <x:row r="185" ht="25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</x:row>
    <x:row r="186" ht="25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</x:row>
    <x:row r="187" ht="25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</x:row>
    <x:row r="188" ht="25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</x:row>
    <x:row r="189" ht="25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</x:row>
    <x:row r="190" ht="25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</x:row>
    <x:row r="191" ht="25" customHeight="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</x:row>
    <x:row r="192" ht="25" customHeight="1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</x:row>
    <x:row r="193" ht="25" customHeight="1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</x:row>
    <x:row r="194" ht="25" customHeight="1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</x:row>
    <x:row r="195" ht="25" customHeight="1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</x:row>
    <x:row r="196" ht="25" customHeight="1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</x:row>
    <x:row r="197" ht="25" customHeight="1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</x:row>
    <x:row r="198" ht="25" customHeight="1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</x:row>
    <x:row r="199" ht="25" customHeight="1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</x:row>
    <x:row r="200" ht="25" customHeight="1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</x:row>
    <x:row r="201" ht="25" customHeight="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</x:row>
    <x:row r="202" ht="25" customHeight="1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</x:row>
    <x:row r="203" ht="25" customHeight="1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</x:row>
    <x:row r="204" ht="25" customHeight="1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</x:row>
    <x:row r="205" ht="25" customHeight="1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29" hidden="0" customWidth="1"/>
    <x:col min="5" max="5" width="14" hidden="0" customWidth="1"/>
    <x:col min="6" max="6" width="29" hidden="0" customWidth="1"/>
    <x:col min="7" max="7" width="14" hidden="0" customWidth="1"/>
    <x:col min="8" max="8" width="23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30" customHeight="1">
      <x:c r="A1" s="4" t="str">
        <x:v>표본 크기n</x:v>
      </x:c>
      <x:c r="B1" s="4" t="str">
        <x:v>모표준편차(분)</x:v>
      </x:c>
      <x:c r="C1" s="4" t="str">
        <x:v>이론SE(분)</x:v>
      </x:c>
      <x:c r="D1" s="1"/>
      <x:c r="E1" s="1"/>
      <x:c r="F1" s="4" t="str">
        <x:v>제품 개수n</x:v>
      </x:c>
      <x:c r="G1" s="4" t="str">
        <x:v>평균SE(g)</x:v>
      </x:c>
      <x:c r="H1" s="4" t="str">
        <x:v>498~502g 확률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</x:row>
    <x:row r="2" ht="25" customHeight="1">
      <x:c r="A2" s="1" t="n">
        <x:v>1</x:v>
      </x:c>
      <x:c r="B2" s="1" t="n">
        <x:v>2.23606797749979</x:v>
      </x:c>
      <x:c r="C2" s="1" t="n">
        <x:f>B2/SQRT(A2)</x:f>
        <x:v>2.23606797749979</x:v>
      </x:c>
      <x:c r="D2" s="1"/>
      <x:c r="E2" s="1"/>
      <x:c r="F2" s="1" t="n">
        <x:v>1</x:v>
      </x:c>
      <x:c r="G2" s="1" t="n">
        <x:f>2/SQRT(F2)</x:f>
        <x:v>2</x:v>
      </x:c>
      <x:c r="H2" s="1" t="n">
        <x:f>_xlfn.NORM.DIST(502,500,G2,TRUE)-_xlfn.NORM.DIST(498,500,G2,TRUE)</x:f>
        <x:v>0.6826894921370859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</x:row>
    <x:row r="3" ht="25" customHeight="1">
      <x:c r="A3" s="1" t="n">
        <x:v>2</x:v>
      </x:c>
      <x:c r="B3" s="1" t="n">
        <x:v>2.23606797749979</x:v>
      </x:c>
      <x:c r="C3" s="1" t="n">
        <x:f>B3/SQRT(A3)</x:f>
        <x:v>1.5811388300841895</x:v>
      </x:c>
      <x:c r="D3" s="1"/>
      <x:c r="E3" s="1"/>
      <x:c r="F3" s="1" t="n">
        <x:v>4</x:v>
      </x:c>
      <x:c r="G3" s="1" t="n">
        <x:f>2/SQRT(F3)</x:f>
        <x:v>1</x:v>
      </x:c>
      <x:c r="H3" s="1" t="n">
        <x:f>_xlfn.NORM.DIST(502,500,G3,TRUE)-_xlfn.NORM.DIST(498,500,G3,TRUE)</x:f>
        <x:v>0.9544997361036416</x:v>
      </x:c>
      <x:c r="I3" s="1"/>
      <x:c r="J3" s="1"/>
      <x:c r="K3" s="1"/>
      <x:c r="L3" s="1"/>
      <x:c r="M3" s="1"/>
      <x:c r="N3" s="1"/>
      <x:c r="O3" s="1"/>
      <x:c r="P3" s="1"/>
      <x:c r="Q3" s="1"/>
      <x:c r="R3" s="1"/>
    </x:row>
    <x:row r="4" ht="25" customHeight="1">
      <x:c r="A4" s="1" t="n">
        <x:v>4</x:v>
      </x:c>
      <x:c r="B4" s="1" t="n">
        <x:v>2.23606797749979</x:v>
      </x:c>
      <x:c r="C4" s="1" t="n">
        <x:f>B4/SQRT(A4)</x:f>
        <x:v>1.118033988749895</x:v>
      </x:c>
      <x:c r="D4" s="1"/>
      <x:c r="E4" s="1"/>
      <x:c r="F4" s="1" t="n">
        <x:v>16</x:v>
      </x:c>
      <x:c r="G4" s="1" t="n">
        <x:f>2/SQRT(F4)</x:f>
        <x:v>0.5</x:v>
      </x:c>
      <x:c r="H4" s="1" t="n">
        <x:f>_xlfn.NORM.DIST(502,500,G4,TRUE)-_xlfn.NORM.DIST(498,500,G4,TRUE)</x:f>
        <x:v>0.9999366575163338</x:v>
      </x:c>
      <x:c r="I4" s="1"/>
      <x:c r="J4" s="1"/>
      <x:c r="K4" s="1"/>
      <x:c r="L4" s="1"/>
      <x:c r="M4" s="1"/>
      <x:c r="N4" s="1"/>
      <x:c r="O4" s="1"/>
      <x:c r="P4" s="1"/>
      <x:c r="Q4" s="1"/>
      <x:c r="R4" s="1"/>
    </x:row>
    <x:row r="5" ht="25" customHeight="1">
      <x:c r="A5" s="1" t="n">
        <x:v>8</x:v>
      </x:c>
      <x:c r="B5" s="1" t="n">
        <x:v>2.23606797749979</x:v>
      </x:c>
      <x:c r="C5" s="1" t="n">
        <x:f>B5/SQRT(A5)</x:f>
        <x:v>0.7905694150420948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</x:row>
    <x:row r="6" ht="30" customHeight="1">
      <x:c r="A6" s="1" t="n">
        <x:v>16</x:v>
      </x:c>
      <x:c r="B6" s="1" t="n">
        <x:v>2.23606797749979</x:v>
      </x:c>
      <x:c r="C6" s="1" t="n">
        <x:f>B6/SQRT(A6)</x:f>
        <x:v>0.5590169943749475</x:v>
      </x:c>
      <x:c r="D6" s="1"/>
      <x:c r="E6" s="1"/>
      <x:c r="F6" s="4" t="str">
        <x:v>계산</x:v>
      </x:c>
      <x:c r="G6" s="4" t="str">
        <x:v>값</x:v>
      </x:c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</x:row>
    <x:row r="7" ht="25" customHeight="1">
      <x:c r="A7" s="1" t="n">
        <x:v>32</x:v>
      </x:c>
      <x:c r="B7" s="1" t="n">
        <x:v>2.23606797749979</x:v>
      </x:c>
      <x:c r="C7" s="1" t="n">
        <x:f>B7/SQRT(A7)</x:f>
        <x:v>0.3952847075210474</x:v>
      </x:c>
      <x:c r="D7" s="1"/>
      <x:c r="E7" s="1"/>
      <x:c r="F7" s="1" t="str">
        <x:v>비복원 평균SE(분)</x:v>
      </x:c>
      <x:c r="G7" s="6" t="n">
        <x:f>_xlfn.STDEV.P(C11:C16)</x:f>
        <x:v>1.2909944487358056</x:v>
      </x:c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</x:row>
    <x:row r="8" ht="25" customHeight="1">
      <x:c r="A8" s="1"/>
      <x:c r="B8" s="1"/>
      <x:c r="C8" s="1"/>
      <x:c r="D8" s="1"/>
      <x:c r="E8" s="1"/>
      <x:c r="F8" s="1" t="str">
        <x:v>표준편차12, n36</x:v>
      </x:c>
      <x:c r="G8" s="6" t="n">
        <x:f>12/SQRT(36)</x:f>
        <x:v>2</x:v>
      </x:c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</x:row>
    <x:row r="9" ht="25" customHeight="1">
      <x:c r="A9" s="1"/>
      <x:c r="B9" s="1"/>
      <x:c r="C9" s="1"/>
      <x:c r="D9" s="1"/>
      <x:c r="E9" s="1"/>
      <x:c r="F9" s="1" t="str">
        <x:v>표준편차12, n144</x:v>
      </x:c>
      <x:c r="G9" s="6" t="n">
        <x:f>12/SQRT(144)</x:f>
        <x:v>1</x:v>
      </x:c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</x:row>
    <x:row r="10" ht="30" customHeight="1">
      <x:c r="A10" s="4" t="str">
        <x:v>비복원 첫 값</x:v>
      </x:c>
      <x:c r="B10" s="4" t="str">
        <x:v>둘째 값</x:v>
      </x:c>
      <x:c r="C10" s="4" t="str">
        <x:v>평균(분)</x:v>
      </x:c>
      <x:c r="D10" s="1"/>
      <x:c r="E10" s="1"/>
      <x:c r="F10" s="1" t="str">
        <x:v>SE 3→1 표본수 배수</x:v>
      </x:c>
      <x:c r="G10" s="6" t="n">
        <x:f>(3/1)^2</x:f>
        <x:v>9</x:v>
      </x:c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</x:row>
    <x:row r="11" ht="25" customHeight="1">
      <x:c r="A11" s="1" t="n">
        <x:v>2</x:v>
      </x:c>
      <x:c r="B11" s="1" t="n">
        <x:v>4</x:v>
      </x:c>
      <x:c r="C11" s="1" t="n">
        <x:f>AVERAGE(A11:B11)</x:f>
        <x:v>3</x:v>
      </x:c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</x:row>
    <x:row r="12" ht="25" customHeight="1">
      <x:c r="A12" s="1" t="n">
        <x:v>2</x:v>
      </x:c>
      <x:c r="B12" s="1" t="n">
        <x:v>6</x:v>
      </x:c>
      <x:c r="C12" s="1" t="n">
        <x:f>AVERAGE(A12:B12)</x:f>
        <x:v>4</x:v>
      </x:c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</x:row>
    <x:row r="13" ht="25" customHeight="1">
      <x:c r="A13" s="1" t="n">
        <x:v>2</x:v>
      </x:c>
      <x:c r="B13" s="1" t="n">
        <x:v>8</x:v>
      </x:c>
      <x:c r="C13" s="1" t="n">
        <x:f>AVERAGE(A13:B13)</x:f>
        <x:v>5</x:v>
      </x:c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</x:row>
    <x:row r="14" ht="25" customHeight="1">
      <x:c r="A14" s="1" t="n">
        <x:v>4</x:v>
      </x:c>
      <x:c r="B14" s="1" t="n">
        <x:v>6</x:v>
      </x:c>
      <x:c r="C14" s="1" t="n">
        <x:f>AVERAGE(A14:B14)</x:f>
        <x:v>5</x:v>
      </x:c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</x:row>
    <x:row r="15" ht="25" customHeight="1">
      <x:c r="A15" s="1" t="n">
        <x:v>4</x:v>
      </x:c>
      <x:c r="B15" s="1" t="n">
        <x:v>8</x:v>
      </x:c>
      <x:c r="C15" s="1" t="n">
        <x:f>AVERAGE(A15:B15)</x:f>
        <x:v>6</x:v>
      </x:c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</x:row>
    <x:row r="16" ht="25" customHeight="1">
      <x:c r="A16" s="1" t="n">
        <x:v>6</x:v>
      </x:c>
      <x:c r="B16" s="1" t="n">
        <x:v>8</x:v>
      </x:c>
      <x:c r="C16" s="1" t="n">
        <x:f>AVERAGE(A16:B16)</x:f>
        <x:v>7</x:v>
      </x:c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</x:row>
    <x:row r="17" ht="25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</x:row>
    <x:row r="19" ht="30" customHeight="1">
      <x:c r="A19" s="4" t="str">
        <x:v>표본 관측</x:v>
      </x:c>
      <x:c r="B19" s="4" t="str">
        <x:v>값(분)</x:v>
      </x:c>
      <x:c r="C19" s="1"/>
      <x:c r="D19" s="4" t="str">
        <x:v>계산</x:v>
      </x:c>
      <x:c r="E19" s="4" t="str">
        <x:v>값</x:v>
      </x:c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</x:row>
    <x:row r="20" ht="25" customHeight="1">
      <x:c r="A20" s="1" t="n">
        <x:v>1</x:v>
      </x:c>
      <x:c r="B20" s="1" t="n">
        <x:v>2</x:v>
      </x:c>
      <x:c r="C20" s="1"/>
      <x:c r="D20" s="1" t="str">
        <x:v>표본평균(분)</x:v>
      </x:c>
      <x:c r="E20" s="6" t="n">
        <x:f>AVERAGE(B20:B23)</x:f>
        <x:v>5.5</x:v>
      </x:c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</x:row>
    <x:row r="21" ht="25" customHeight="1">
      <x:c r="A21" s="1" t="n">
        <x:v>2</x:v>
      </x:c>
      <x:c r="B21" s="1" t="n">
        <x:v>4</x:v>
      </x:c>
      <x:c r="C21" s="1"/>
      <x:c r="D21" s="1" t="str">
        <x:v>표본표준편차(분)</x:v>
      </x:c>
      <x:c r="E21" s="6" t="n">
        <x:f>_xlfn.STDEV.S(B20:B23)</x:f>
        <x:v>3</x:v>
      </x:c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</x:row>
    <x:row r="22" ht="25" customHeight="1">
      <x:c r="A22" s="1" t="n">
        <x:v>3</x:v>
      </x:c>
      <x:c r="B22" s="1" t="n">
        <x:v>8</x:v>
      </x:c>
      <x:c r="C22" s="1"/>
      <x:c r="D22" s="1" t="str">
        <x:v>표준오차 추정(분)</x:v>
      </x:c>
      <x:c r="E22" s="6" t="n">
        <x:f>_xlfn.STDEV.S(B20:B23)/SQRT(COUNT(B20:B23))</x:f>
        <x:v>1.5</x:v>
      </x:c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</x:row>
    <x:row r="23" ht="25" customHeight="1">
      <x:c r="A23" s="1" t="n">
        <x:v>4</x:v>
      </x:c>
      <x:c r="B23" s="1" t="n">
        <x:v>8</x:v>
      </x:c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</x:row>
    <x:row r="26" ht="30" customHeight="1">
      <x:c r="A26" s="4" t="str">
        <x:v>문제6 관측</x:v>
      </x:c>
      <x:c r="B26" s="4" t="str">
        <x:v>값(분)</x:v>
      </x:c>
      <x:c r="C26" s="1"/>
      <x:c r="D26" s="4" t="str">
        <x:v>계산</x:v>
      </x:c>
      <x:c r="E26" s="4" t="str">
        <x:v>값</x:v>
      </x:c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</x:row>
    <x:row r="27" ht="25" customHeight="1">
      <x:c r="A27" s="1" t="n">
        <x:v>1</x:v>
      </x:c>
      <x:c r="B27" s="1" t="n">
        <x:v>10</x:v>
      </x:c>
      <x:c r="C27" s="1"/>
      <x:c r="D27" s="1" t="str">
        <x:v>문제6 평균(분)</x:v>
      </x:c>
      <x:c r="E27" s="6" t="n">
        <x:f>AVERAGE(B27:B30)</x:f>
        <x:v>13</x:v>
      </x:c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</x:row>
    <x:row r="28" ht="25" customHeight="1">
      <x:c r="A28" s="1" t="n">
        <x:v>2</x:v>
      </x:c>
      <x:c r="B28" s="1" t="n">
        <x:v>12</x:v>
      </x:c>
      <x:c r="C28" s="1"/>
      <x:c r="D28" s="1" t="str">
        <x:v>문제6 표본SD(분)</x:v>
      </x:c>
      <x:c r="E28" s="6" t="n">
        <x:f>_xlfn.STDEV.S(B27:B30)</x:f>
        <x:v>2.581988897471611</x:v>
      </x:c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</x:row>
    <x:row r="29" ht="25" customHeight="1">
      <x:c r="A29" s="1" t="n">
        <x:v>3</x:v>
      </x:c>
      <x:c r="B29" s="1" t="n">
        <x:v>14</x:v>
      </x:c>
      <x:c r="C29" s="1"/>
      <x:c r="D29" s="1" t="str">
        <x:v>문제6 추정SE(분)</x:v>
      </x:c>
      <x:c r="E29" s="6" t="n">
        <x:f>_xlfn.STDEV.S(B27:B30)/SQRT(COUNT(B27:B30))</x:f>
        <x:v>1.2909944487358056</x:v>
      </x:c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</x:row>
    <x:row r="30" ht="25" customHeight="1">
      <x:c r="A30" s="1" t="n">
        <x:v>4</x:v>
      </x:c>
      <x:c r="B30" s="1" t="n">
        <x:v>16</x:v>
      </x:c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</x:row>
    <x:row r="33" ht="30" customHeight="1">
      <x:c r="A33" s="4" t="str">
        <x:v>비대칭 모형n</x:v>
      </x:c>
      <x:c r="B33" s="4" t="str">
        <x:v>이론SE(분)</x:v>
      </x:c>
      <x:c r="C33" s="4" t="str">
        <x:v>0평균 확률</x:v>
      </x:c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</x:row>
    <x:row r="34" ht="25" customHeight="1">
      <x:c r="A34" s="1" t="n">
        <x:v>2</x:v>
      </x:c>
      <x:c r="B34" s="6" t="n">
        <x:f>SQRT(12/A34)</x:f>
        <x:v>2.449489742783178</x:v>
      </x:c>
      <x:c r="C34" s="6" t="n">
        <x:f>(3/4)^A34</x:f>
        <x:v>0.5625</x:v>
      </x:c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</x:row>
    <x:row r="35" ht="25" customHeight="1">
      <x:c r="A35" s="1" t="n">
        <x:v>8</x:v>
      </x:c>
      <x:c r="B35" s="6" t="n">
        <x:f>SQRT(12/A35)</x:f>
        <x:v>1.224744871391589</x:v>
      </x:c>
      <x:c r="C35" s="6" t="n">
        <x:f>(3/4)^A35</x:f>
        <x:v>0.1001129150390625</x:v>
      </x:c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</x:row>
    <x:row r="36" ht="25" customHeight="1">
      <x:c r="A36" s="1" t="n">
        <x:v>32</x:v>
      </x:c>
      <x:c r="B36" s="6" t="n">
        <x:f>SQRT(12/A36)</x:f>
        <x:v>0.6123724356957945</x:v>
      </x:c>
      <x:c r="C36" s="6" t="n">
        <x:f>(3/4)^A36</x:f>
        <x:v>0.00010045242572063329</x:v>
      </x:c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</x:row>
    <x:row r="63" ht="25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</x:row>
    <x:row r="64" ht="25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</x:row>
    <x:row r="66" ht="25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</x:row>
    <x:row r="67" ht="25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</x:row>
    <x:row r="68" ht="25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</x:row>
    <x:row r="69" ht="25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</x:row>
    <x:row r="70" ht="25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</x:row>
    <x:row r="71" ht="25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</x:row>
    <x:row r="72" ht="25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</x:row>
    <x:row r="73" ht="25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</x:row>
    <x:row r="74" ht="25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</x:row>
    <x:row r="75" ht="25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</x:row>
    <x:row r="76" ht="25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</x:row>
    <x:row r="77" ht="25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</x:row>
    <x:row r="78" ht="25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</x:row>
    <x:row r="79" ht="25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</x:row>
    <x:row r="80" ht="25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</x:row>
    <x:row r="81" ht="25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</x:row>
    <x:row r="82" ht="25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</x:row>
    <x:row r="83" ht="25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</x:row>
    <x:row r="84" ht="25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</x:row>
    <x:row r="85" ht="25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</x:row>
    <x:row r="86" ht="25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</x:row>
    <x:row r="87" ht="25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</x:row>
    <x:row r="88" ht="25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</x:row>
    <x:row r="89" ht="25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</x:row>
    <x:row r="90" ht="25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</x:row>
    <x:row r="91" ht="25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  <x:c r="M91" s="1"/>
      <x:c r="N91" s="1"/>
      <x:c r="O91" s="1"/>
      <x:c r="P91" s="1"/>
      <x:c r="Q91" s="1"/>
      <x:c r="R91" s="1"/>
    </x:row>
    <x:row r="92" ht="25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  <x:c r="M92" s="1"/>
      <x:c r="N92" s="1"/>
      <x:c r="O92" s="1"/>
      <x:c r="P92" s="1"/>
      <x:c r="Q92" s="1"/>
      <x:c r="R92" s="1"/>
    </x:row>
    <x:row r="93" ht="25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  <x:c r="M93" s="1"/>
      <x:c r="N93" s="1"/>
      <x:c r="O93" s="1"/>
      <x:c r="P93" s="1"/>
      <x:c r="Q93" s="1"/>
      <x:c r="R93" s="1"/>
    </x:row>
    <x:row r="94" ht="25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  <x:c r="M94" s="1"/>
      <x:c r="N94" s="1"/>
      <x:c r="O94" s="1"/>
      <x:c r="P94" s="1"/>
      <x:c r="Q94" s="1"/>
      <x:c r="R94" s="1"/>
    </x:row>
    <x:row r="95" ht="25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  <x:c r="Q95" s="1"/>
      <x:c r="R95" s="1"/>
    </x:row>
    <x:row r="96" ht="25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  <x:c r="Q96" s="1"/>
      <x:c r="R96" s="1"/>
    </x:row>
    <x:row r="97" ht="25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  <x:c r="Q97" s="1"/>
      <x:c r="R97" s="1"/>
    </x:row>
    <x:row r="98" ht="25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  <x:c r="Q98" s="1"/>
      <x:c r="R98" s="1"/>
    </x:row>
    <x:row r="99" ht="25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  <x:c r="Q99" s="1"/>
      <x:c r="R99" s="1"/>
    </x:row>
    <x:row r="100" ht="25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  <x:c r="Q100" s="1"/>
      <x:c r="R100" s="1"/>
    </x:row>
    <x:row r="101" ht="25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  <x:c r="Q101" s="1"/>
      <x:c r="R101" s="1"/>
    </x:row>
    <x:row r="102" ht="25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  <x:c r="Q102" s="1"/>
      <x:c r="R102" s="1"/>
    </x:row>
    <x:row r="103" ht="25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  <x:c r="Q103" s="1"/>
      <x:c r="R103" s="1"/>
    </x:row>
    <x:row r="104" ht="25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  <x:c r="Q104" s="1"/>
      <x:c r="R104" s="1"/>
    </x:row>
    <x:row r="105" ht="25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  <x:c r="Q105" s="1"/>
      <x:c r="R105" s="1"/>
    </x:row>
    <x:row r="106" ht="25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  <x:c r="Q106" s="1"/>
      <x:c r="R106" s="1"/>
    </x:row>
    <x:row r="107" ht="25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  <x:c r="Q107" s="1"/>
      <x:c r="R107" s="1"/>
    </x:row>
    <x:row r="108" ht="25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  <x:c r="Q108" s="1"/>
      <x:c r="R108" s="1"/>
    </x:row>
    <x:row r="109" ht="25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  <x:c r="Q109" s="1"/>
      <x:c r="R109" s="1"/>
    </x:row>
    <x:row r="110" ht="25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  <x:c r="Q110" s="1"/>
      <x:c r="R110" s="1"/>
    </x:row>
    <x:row r="111" ht="25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  <x:c r="Q111" s="1"/>
      <x:c r="R111" s="1"/>
    </x:row>
    <x:row r="112" ht="25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  <x:c r="Q112" s="1"/>
      <x:c r="R112" s="1"/>
    </x:row>
    <x:row r="113" ht="25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  <x:c r="Q113" s="1"/>
      <x:c r="R113" s="1"/>
    </x:row>
    <x:row r="114" ht="25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  <x:c r="Q114" s="1"/>
      <x:c r="R114" s="1"/>
    </x:row>
    <x:row r="115" ht="25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  <x:c r="Q115" s="1"/>
      <x:c r="R115" s="1"/>
    </x:row>
    <x:row r="116" ht="25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  <x:c r="Q116" s="1"/>
      <x:c r="R116" s="1"/>
    </x:row>
    <x:row r="117" ht="25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  <x:c r="Q117" s="1"/>
      <x:c r="R117" s="1"/>
    </x:row>
    <x:row r="118" ht="25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  <x:c r="Q118" s="1"/>
      <x:c r="R118" s="1"/>
    </x:row>
    <x:row r="119" ht="25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  <x:c r="Q119" s="1"/>
      <x:c r="R119" s="1"/>
    </x:row>
    <x:row r="120" ht="25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  <x:c r="Q120" s="1"/>
      <x:c r="R120" s="1"/>
    </x:row>
    <x:row r="121" ht="25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  <x:c r="Q121" s="1"/>
      <x:c r="R121" s="1"/>
    </x:row>
    <x:row r="122" ht="25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  <x:c r="Q122" s="1"/>
      <x:c r="R122" s="1"/>
    </x:row>
    <x:row r="123" ht="25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  <x:c r="Q123" s="1"/>
      <x:c r="R123" s="1"/>
    </x:row>
    <x:row r="124" ht="25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  <x:c r="Q124" s="1"/>
      <x:c r="R124" s="1"/>
    </x:row>
    <x:row r="125" ht="25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  <x:c r="Q125" s="1"/>
      <x:c r="R125" s="1"/>
    </x:row>
    <x:row r="126" ht="25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  <x:c r="Q126" s="1"/>
      <x:c r="R126" s="1"/>
    </x:row>
    <x:row r="127" ht="25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  <x:c r="Q127" s="1"/>
      <x:c r="R127" s="1"/>
    </x:row>
    <x:row r="128" ht="25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  <x:c r="Q128" s="1"/>
      <x:c r="R128" s="1"/>
    </x:row>
    <x:row r="129" ht="25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  <x:c r="Q129" s="1"/>
      <x:c r="R129" s="1"/>
    </x:row>
    <x:row r="130" ht="25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  <x:c r="Q130" s="1"/>
      <x:c r="R130" s="1"/>
    </x:row>
    <x:row r="131" ht="25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  <x:c r="Q131" s="1"/>
      <x:c r="R131" s="1"/>
    </x:row>
    <x:row r="132" ht="25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  <x:c r="Q132" s="1"/>
      <x:c r="R132" s="1"/>
    </x:row>
    <x:row r="133" ht="25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  <x:c r="Q133" s="1"/>
      <x:c r="R133" s="1"/>
    </x:row>
    <x:row r="134" ht="25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  <x:c r="Q134" s="1"/>
      <x:c r="R134" s="1"/>
    </x:row>
    <x:row r="135" ht="25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  <x:c r="Q135" s="1"/>
      <x:c r="R135" s="1"/>
    </x:row>
    <x:row r="136" ht="25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  <x:c r="Q136" s="1"/>
      <x:c r="R136" s="1"/>
    </x:row>
    <x:row r="137" ht="25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  <x:c r="Q137" s="1"/>
      <x:c r="R137" s="1"/>
    </x:row>
    <x:row r="138" ht="25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  <x:c r="Q138" s="1"/>
      <x:c r="R138" s="1"/>
    </x:row>
    <x:row r="139" ht="25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  <x:c r="Q139" s="1"/>
      <x:c r="R139" s="1"/>
    </x:row>
    <x:row r="140" ht="25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  <x:c r="Q140" s="1"/>
      <x:c r="R140" s="1"/>
    </x:row>
    <x:row r="141" ht="25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  <x:c r="Q141" s="1"/>
      <x:c r="R141" s="1"/>
    </x:row>
    <x:row r="142" ht="25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  <x:c r="Q142" s="1"/>
      <x:c r="R142" s="1"/>
    </x:row>
    <x:row r="143" ht="25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  <x:c r="Q143" s="1"/>
      <x:c r="R143" s="1"/>
    </x:row>
    <x:row r="144" ht="25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  <x:c r="Q144" s="1"/>
      <x:c r="R144" s="1"/>
    </x:row>
    <x:row r="145" ht="25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  <x:c r="Q145" s="1"/>
      <x:c r="R145" s="1"/>
    </x:row>
    <x:row r="146" ht="25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  <x:c r="Q146" s="1"/>
      <x:c r="R146" s="1"/>
    </x:row>
    <x:row r="147" ht="25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  <x:c r="Q147" s="1"/>
      <x:c r="R147" s="1"/>
    </x:row>
    <x:row r="148" ht="25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  <x:c r="Q148" s="1"/>
      <x:c r="R148" s="1"/>
    </x:row>
    <x:row r="149" ht="25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  <x:c r="Q149" s="1"/>
      <x:c r="R149" s="1"/>
    </x:row>
    <x:row r="150" ht="25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  <x:c r="Q150" s="1"/>
      <x:c r="R150" s="1"/>
    </x:row>
    <x:row r="151" ht="25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  <x:c r="Q151" s="1"/>
      <x:c r="R151" s="1"/>
    </x:row>
    <x:row r="152" ht="25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  <x:c r="Q152" s="1"/>
      <x:c r="R152" s="1"/>
    </x:row>
    <x:row r="153" ht="25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  <x:c r="Q153" s="1"/>
      <x:c r="R153" s="1"/>
    </x:row>
    <x:row r="154" ht="25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  <x:c r="Q154" s="1"/>
      <x:c r="R154" s="1"/>
    </x:row>
    <x:row r="155" ht="25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  <x:c r="Q155" s="1"/>
      <x:c r="R155" s="1"/>
    </x:row>
    <x:row r="156" ht="25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  <x:c r="Q156" s="1"/>
      <x:c r="R156" s="1"/>
    </x:row>
    <x:row r="157" ht="25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  <x:c r="Q157" s="1"/>
      <x:c r="R157" s="1"/>
    </x:row>
    <x:row r="158" ht="25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  <x:c r="Q158" s="1"/>
      <x:c r="R158" s="1"/>
    </x:row>
    <x:row r="159" ht="25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  <x:c r="Q159" s="1"/>
      <x:c r="R159" s="1"/>
    </x:row>
    <x:row r="160" ht="25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  <x:c r="Q160" s="1"/>
      <x:c r="R160" s="1"/>
    </x:row>
    <x:row r="161" ht="25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  <x:c r="Q161" s="1"/>
      <x:c r="R161" s="1"/>
    </x:row>
    <x:row r="162" ht="25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  <x:c r="Q162" s="1"/>
      <x:c r="R162" s="1"/>
    </x:row>
    <x:row r="163" ht="25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</x:row>
    <x:row r="164" ht="25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</x:row>
    <x:row r="165" ht="25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</x:row>
    <x:row r="166" ht="25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</x:row>
    <x:row r="167" ht="25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</x:row>
    <x:row r="168" ht="25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</x:row>
    <x:row r="169" ht="25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</x:row>
    <x:row r="170" ht="25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</x:row>
    <x:row r="171" ht="25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</x:row>
    <x:row r="172" ht="25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</x:row>
    <x:row r="173" ht="25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</x:row>
    <x:row r="174" ht="25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</x:row>
    <x:row r="175" ht="25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</x:row>
    <x:row r="176" ht="25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</x:row>
    <x:row r="177" ht="25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</x:row>
    <x:row r="178" ht="25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</x:row>
    <x:row r="179" ht="25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</x:row>
    <x:row r="180" ht="25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</x:row>
    <x:row r="181" ht="25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</x:row>
    <x:row r="182" ht="25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</x:row>
    <x:row r="183" ht="25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</x:row>
    <x:row r="184" ht="25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</x:row>
    <x:row r="185" ht="25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</x:row>
    <x:row r="186" ht="25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</x:row>
    <x:row r="187" ht="25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</x:row>
    <x:row r="188" ht="25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</x:row>
    <x:row r="189" ht="25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</x:row>
    <x:row r="190" ht="25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</x:row>
    <x:row r="191" ht="25" customHeight="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</x:row>
    <x:row r="192" ht="25" customHeight="1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</x:row>
    <x:row r="193" ht="25" customHeight="1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</x:row>
    <x:row r="194" ht="25" customHeight="1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</x:row>
    <x:row r="195" ht="25" customHeight="1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</x:row>
    <x:row r="196" ht="25" customHeight="1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</x:row>
    <x:row r="197" ht="25" customHeight="1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</x:row>
    <x:row r="198" ht="25" customHeight="1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</x:row>
    <x:row r="199" ht="25" customHeight="1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</x:row>
    <x:row r="200" ht="25" customHeight="1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</x:row>
    <x:row r="201" ht="25" customHeight="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  <x:c r="Q201" s="1"/>
      <x:c r="R201" s="1"/>
    </x:row>
    <x:row r="202" ht="25" customHeight="1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  <x:c r="Q202" s="1"/>
      <x:c r="R202" s="1"/>
    </x:row>
    <x:row r="203" ht="25" customHeight="1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  <x:c r="Q203" s="1"/>
      <x:c r="R203" s="1"/>
    </x:row>
    <x:row r="204" ht="25" customHeight="1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  <x:c r="Q204" s="1"/>
      <x:c r="R204" s="1"/>
    </x:row>
    <x:row r="205" ht="25" customHeight="1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  <x:c r="Q205" s="1"/>
      <x:c r="R205" s="1"/>
    </x:row>
  </x:sheetData>
  <x:pageMargins left="0.7" right="0.7" top="0.75" bottom="0.75" header="0.3" footer="0.3"/>
</x:worksheet>
</file>